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2019 Konkursai\LT-UA\Po SPPD SPVS\PO Alicijos ir Valdos\"/>
    </mc:Choice>
  </mc:AlternateContent>
  <bookViews>
    <workbookView xWindow="0" yWindow="0" windowWidth="28800" windowHeight="11835"/>
  </bookViews>
  <sheets>
    <sheet name="Sheet1" sheetId="1" r:id="rId1"/>
  </sheets>
  <definedNames>
    <definedName name="_ftn1" localSheetId="0">Sheet1!#REF!</definedName>
    <definedName name="_ftn2" localSheetId="0">Sheet1!#REF!</definedName>
    <definedName name="_ftn3" localSheetId="0">Sheet1!#REF!</definedName>
    <definedName name="_ftn4" localSheetId="0">Sheet1!$A$61</definedName>
    <definedName name="_ftn5" localSheetId="0">Sheet1!#REF!</definedName>
    <definedName name="_ftn6" localSheetId="0">Sheet1!#REF!</definedName>
    <definedName name="_ftn7" localSheetId="0">Sheet1!#REF!</definedName>
    <definedName name="_ftn8" localSheetId="0">Sheet1!#REF!</definedName>
    <definedName name="_ftnref1" localSheetId="0">Sheet1!$A$6</definedName>
    <definedName name="_ftnref2" localSheetId="0">Sheet1!$A$28</definedName>
    <definedName name="_ftnref3" localSheetId="0">Sheet1!#REF!</definedName>
    <definedName name="_ftnref4" localSheetId="0">Sheet1!#REF!</definedName>
    <definedName name="_ftnref5" localSheetId="0">Sheet1!#REF!</definedName>
    <definedName name="_ftnref6" localSheetId="0">Sheet1!#REF!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1" i="1" l="1"/>
  <c r="G90" i="1"/>
  <c r="G89" i="1"/>
  <c r="G92" i="1" s="1"/>
  <c r="G50" i="1"/>
  <c r="G52" i="1"/>
  <c r="G51" i="1"/>
  <c r="G41" i="1"/>
  <c r="G99" i="1" l="1"/>
  <c r="G98" i="1"/>
  <c r="G97" i="1"/>
  <c r="G84" i="1"/>
  <c r="G83" i="1"/>
  <c r="G82" i="1"/>
  <c r="G75" i="1"/>
  <c r="G74" i="1"/>
  <c r="G67" i="1"/>
  <c r="G66" i="1"/>
  <c r="G65" i="1"/>
  <c r="G59" i="1"/>
  <c r="G58" i="1"/>
  <c r="G57" i="1"/>
  <c r="G43" i="1"/>
  <c r="G42" i="1"/>
  <c r="G34" i="1"/>
  <c r="G35" i="1"/>
  <c r="G33" i="1"/>
  <c r="G18" i="1"/>
  <c r="G19" i="1"/>
  <c r="G17" i="1"/>
  <c r="G68" i="1" l="1"/>
  <c r="G100" i="1"/>
  <c r="G36" i="1"/>
  <c r="G60" i="1"/>
  <c r="G85" i="1"/>
  <c r="G53" i="1"/>
  <c r="G44" i="1"/>
  <c r="G14" i="1"/>
  <c r="G15" i="1"/>
  <c r="G16" i="1"/>
  <c r="G20" i="1"/>
  <c r="G21" i="1"/>
  <c r="G22" i="1"/>
  <c r="G23" i="1"/>
  <c r="G24" i="1"/>
  <c r="G25" i="1" l="1"/>
  <c r="H25" i="1" l="1"/>
  <c r="G76" i="1"/>
</calcChain>
</file>

<file path=xl/sharedStrings.xml><?xml version="1.0" encoding="utf-8"?>
<sst xmlns="http://schemas.openxmlformats.org/spreadsheetml/2006/main" count="130" uniqueCount="93">
  <si>
    <t>Sąmatą užpildžiusio asmens vardas, pavardė, pareigos, telefono numeris, elektroninio pašto adresas</t>
  </si>
  <si>
    <t xml:space="preserve">Išlaidų rūšis </t>
  </si>
  <si>
    <t>Išlaidų paaiškinimas</t>
  </si>
  <si>
    <t>(nurodyti veiklas, kurioms skirtos išlaidos)</t>
  </si>
  <si>
    <t>Išlaidų skaičiavimas</t>
  </si>
  <si>
    <t>Iš Departamento prašoma suma, Eur</t>
  </si>
  <si>
    <t>Ryšio paslaugų (pvz., interneto, fiksuoto ir (ar) mobiliojo telefono ryšio, pašto) išlaidos</t>
  </si>
  <si>
    <t>IŠ VISO:</t>
  </si>
  <si>
    <t>(Paraiškos forma)</t>
  </si>
  <si>
    <t>Eil. Nr.</t>
  </si>
  <si>
    <t>Viento kaina</t>
  </si>
  <si>
    <t>Skaičius</t>
  </si>
  <si>
    <t>Pareiškėjo pavadinimas</t>
  </si>
  <si>
    <t>Žmonių skaičius</t>
  </si>
  <si>
    <t>Atstumas km</t>
  </si>
  <si>
    <t>Eur/km</t>
  </si>
  <si>
    <t>Išankstinis vizitas</t>
  </si>
  <si>
    <t>Projekto kelionė</t>
  </si>
  <si>
    <t>Išlaidų rūšis</t>
  </si>
  <si>
    <t>Kita (įrašykite)</t>
  </si>
  <si>
    <t xml:space="preserve">IŠ VISO: </t>
  </si>
  <si>
    <t>Darbo apmokėjimas projekto vykdytojams, finansininkui, lektoriams, kitiems specialistams ir asmenims, vykdantiems projektą (darbo užmokestis, išmokos pagal autorines arba paslaugų sutartis). Nurodykite tiesiogiai dėl veiklos susidarančias išlaidas bei su šiomis išlaidomis susijusią informaciją (įskaitant asmenų pavardes, pareigas, ar minėtas asmuo samdomas pagal darbo, autorinę ar paslaugų sutartį konkrečiai šiam projektui ir susijusiai veiklai).</t>
  </si>
  <si>
    <t>Dienų / mėnesių skaičius</t>
  </si>
  <si>
    <t xml:space="preserve">Apskaičiuotas dienos / mėnesio užmokestis </t>
  </si>
  <si>
    <t>Detalizavimas</t>
  </si>
  <si>
    <t>Dienų skaičius</t>
  </si>
  <si>
    <t>Vienos dienos išlaidos</t>
  </si>
  <si>
    <t xml:space="preserve">Skiltyje „Nacionalinių veiklų detalizavimas“ nurodykite, kokias veiklas kiekviena organizacija planuoja vykdyti atskirai savo šalyje (nacionalinės veiklos). Pareiškėjas, gavęs finansavimą projektui, turės pervesti projekto partneriui numatytas lėšas nacionalinėms veikloms.  </t>
  </si>
  <si>
    <t>Nacionalinių veiklų detalizavimas</t>
  </si>
  <si>
    <t>(Lietuvos)</t>
  </si>
  <si>
    <t>Priemonė</t>
  </si>
  <si>
    <t>Nurodykite galimas kitas su projekto įgyvendinimu  susijusias išlaidas.</t>
  </si>
  <si>
    <t>Maršrutas</t>
  </si>
  <si>
    <t>Vieneto kaina</t>
  </si>
  <si>
    <t>Iš viso</t>
  </si>
  <si>
    <t>Apmokėjimos pagrindas (Darbo, autorinė ar paslaugų sutartis)</t>
  </si>
  <si>
    <t>(Lektoriu, projekto vadovas, vertėjas kt.)</t>
  </si>
  <si>
    <t>Socialinio draudimo įmokos</t>
  </si>
  <si>
    <t>2.  Ryšio paslaugos</t>
  </si>
  <si>
    <t>Vienetai</t>
  </si>
  <si>
    <t>Pareigos ar teikiama paslauga</t>
  </si>
  <si>
    <t>Teikiama paslauga</t>
  </si>
  <si>
    <t>3. Kelionės išlaidos</t>
  </si>
  <si>
    <t>5. Apgyvendinimo ir maitinimo išlaidos</t>
  </si>
  <si>
    <t>Vietas</t>
  </si>
  <si>
    <t>Kaina</t>
  </si>
  <si>
    <t>7. Viešinimo ir rezultatų sklaida ir taikymas</t>
  </si>
  <si>
    <r>
      <t xml:space="preserve">PROJEKTO </t>
    </r>
    <r>
      <rPr>
        <b/>
        <sz val="12"/>
        <rFont val="Times New Roman"/>
        <family val="1"/>
        <charset val="186"/>
      </rPr>
      <t xml:space="preserve">ĮGYVENDINIMO SĄMATA 2019 METAMS
</t>
    </r>
  </si>
  <si>
    <r>
      <t xml:space="preserve">Pateikite išsamią informaciją apie </t>
    </r>
    <r>
      <rPr>
        <b/>
        <sz val="12"/>
        <rFont val="Times New Roman"/>
        <family val="1"/>
      </rPr>
      <t xml:space="preserve">projekto </t>
    </r>
    <r>
      <rPr>
        <b/>
        <sz val="12"/>
        <rFont val="Times New Roman"/>
        <family val="1"/>
        <charset val="186"/>
      </rPr>
      <t xml:space="preserve">įgyvendinimo išlaidas </t>
    </r>
    <r>
      <rPr>
        <i/>
        <sz val="12"/>
        <rFont val="Times New Roman"/>
        <family val="1"/>
        <charset val="186"/>
      </rPr>
      <t>(sąmatoje turi atsispindėti aiškus ryšys su veiklų planu. Būtina nurodyti veiklas iš veiklų plano, kurias vykdant patiriamos išlaidos)</t>
    </r>
  </si>
  <si>
    <r>
      <t>1.</t>
    </r>
    <r>
      <rPr>
        <sz val="7"/>
        <rFont val="Times New Roman"/>
        <family val="1"/>
        <charset val="186"/>
      </rPr>
      <t xml:space="preserve">                                     </t>
    </r>
    <r>
      <rPr>
        <sz val="12"/>
        <rFont val="Times New Roman"/>
        <family val="1"/>
        <charset val="186"/>
      </rPr>
      <t> </t>
    </r>
  </si>
  <si>
    <r>
      <t>2.</t>
    </r>
    <r>
      <rPr>
        <sz val="7"/>
        <rFont val="Times New Roman"/>
        <family val="1"/>
        <charset val="186"/>
      </rPr>
      <t xml:space="preserve">                                     </t>
    </r>
    <r>
      <rPr>
        <sz val="12"/>
        <rFont val="Times New Roman"/>
        <family val="1"/>
        <charset val="186"/>
      </rPr>
      <t> </t>
    </r>
  </si>
  <si>
    <r>
      <t>3.</t>
    </r>
    <r>
      <rPr>
        <sz val="7"/>
        <rFont val="Times New Roman"/>
        <family val="1"/>
        <charset val="186"/>
      </rPr>
      <t xml:space="preserve">                                     </t>
    </r>
    <r>
      <rPr>
        <sz val="12"/>
        <rFont val="Times New Roman"/>
        <family val="1"/>
        <charset val="186"/>
      </rPr>
      <t> </t>
    </r>
  </si>
  <si>
    <r>
      <t>4.</t>
    </r>
    <r>
      <rPr>
        <sz val="7"/>
        <rFont val="Times New Roman"/>
        <family val="1"/>
        <charset val="186"/>
      </rPr>
      <t xml:space="preserve">                                     </t>
    </r>
    <r>
      <rPr>
        <sz val="12"/>
        <rFont val="Times New Roman"/>
        <family val="1"/>
        <charset val="186"/>
      </rPr>
      <t> </t>
    </r>
  </si>
  <si>
    <r>
      <t>5.</t>
    </r>
    <r>
      <rPr>
        <sz val="7"/>
        <rFont val="Times New Roman"/>
        <family val="1"/>
        <charset val="186"/>
      </rPr>
      <t xml:space="preserve">                                     </t>
    </r>
    <r>
      <rPr>
        <sz val="12"/>
        <rFont val="Times New Roman"/>
        <family val="1"/>
        <charset val="186"/>
      </rPr>
      <t> </t>
    </r>
  </si>
  <si>
    <r>
      <t>6.</t>
    </r>
    <r>
      <rPr>
        <sz val="7"/>
        <rFont val="Times New Roman"/>
        <family val="1"/>
        <charset val="186"/>
      </rPr>
      <t xml:space="preserve">                                     </t>
    </r>
    <r>
      <rPr>
        <sz val="12"/>
        <rFont val="Times New Roman"/>
        <family val="1"/>
        <charset val="186"/>
      </rPr>
      <t> </t>
    </r>
  </si>
  <si>
    <r>
      <t>7.</t>
    </r>
    <r>
      <rPr>
        <sz val="7"/>
        <rFont val="Times New Roman"/>
        <family val="1"/>
        <charset val="186"/>
      </rPr>
      <t xml:space="preserve">                                     </t>
    </r>
    <r>
      <rPr>
        <sz val="12"/>
        <rFont val="Times New Roman"/>
        <family val="1"/>
        <charset val="186"/>
      </rPr>
      <t> </t>
    </r>
  </si>
  <si>
    <r>
      <t>8.</t>
    </r>
    <r>
      <rPr>
        <sz val="7"/>
        <rFont val="Times New Roman"/>
        <family val="1"/>
        <charset val="186"/>
      </rPr>
      <t xml:space="preserve">                                     </t>
    </r>
    <r>
      <rPr>
        <sz val="12"/>
        <rFont val="Times New Roman"/>
        <family val="1"/>
        <charset val="186"/>
      </rPr>
      <t> </t>
    </r>
  </si>
  <si>
    <r>
      <t>9.</t>
    </r>
    <r>
      <rPr>
        <sz val="7"/>
        <rFont val="Times New Roman"/>
        <family val="1"/>
        <charset val="186"/>
      </rPr>
      <t xml:space="preserve">                                     </t>
    </r>
    <r>
      <rPr>
        <sz val="12"/>
        <rFont val="Times New Roman"/>
        <family val="1"/>
        <charset val="186"/>
      </rPr>
      <t> </t>
    </r>
  </si>
  <si>
    <r>
      <t>10.</t>
    </r>
    <r>
      <rPr>
        <sz val="7"/>
        <rFont val="Times New Roman"/>
        <family val="1"/>
        <charset val="186"/>
      </rPr>
      <t xml:space="preserve">                                 </t>
    </r>
    <r>
      <rPr>
        <sz val="12"/>
        <rFont val="Times New Roman"/>
        <family val="1"/>
        <charset val="186"/>
      </rPr>
      <t> </t>
    </r>
  </si>
  <si>
    <r>
      <t>11.</t>
    </r>
    <r>
      <rPr>
        <sz val="7"/>
        <rFont val="Times New Roman"/>
        <family val="1"/>
        <charset val="186"/>
      </rPr>
      <t xml:space="preserve">                                 </t>
    </r>
    <r>
      <rPr>
        <sz val="12"/>
        <rFont val="Times New Roman"/>
        <family val="1"/>
        <charset val="186"/>
      </rPr>
      <t> </t>
    </r>
  </si>
  <si>
    <t>Išlaidos projektui įgyvendinti reikalingoms prekėms įsigyti (pvz., kanceliarinės, ūkio prekės, maisto produktai)</t>
  </si>
  <si>
    <r>
      <t xml:space="preserve">Nuomos išlaidos, skirtos  </t>
    </r>
    <r>
      <rPr>
        <sz val="12"/>
        <rFont val="Times New Roman"/>
        <family val="1"/>
      </rPr>
      <t xml:space="preserve">projekto </t>
    </r>
    <r>
      <rPr>
        <sz val="12"/>
        <rFont val="Times New Roman"/>
        <family val="1"/>
        <charset val="186"/>
      </rPr>
      <t>veikloms vykdyti (pvz., organizacinės technikos, patalpų renginiams nuoma)</t>
    </r>
  </si>
  <si>
    <t>PROJEKTO ĮGYVENDINIMO SĄMATOS 2019 METAMS DETALIZACIJA PAGAL RŪŠIS</t>
  </si>
  <si>
    <t xml:space="preserve">Pareiškėjo vadovas ar jo įgaliotas asmuo </t>
  </si>
  <si>
    <t xml:space="preserve">   (parašas)             </t>
  </si>
  <si>
    <t xml:space="preserve"> (vardas ir pavardė)  </t>
  </si>
  <si>
    <t>____________________</t>
  </si>
  <si>
    <t xml:space="preserve">______________________                                  </t>
  </si>
  <si>
    <t>9. Kitos išlaidos</t>
  </si>
  <si>
    <t xml:space="preserve">8. Išlaidos specialiųjų poreikių ir mažiau galimybių turinčio jaunimo dalyvavimui užtikrinti </t>
  </si>
  <si>
    <t>Lietuvos ir Ukrainos jaunimo mainų tarybos lėšomis 
2019 metais finansuojamų projektų konkurso nuostatų</t>
  </si>
  <si>
    <r>
      <t xml:space="preserve">LIETUVOS IR UKRAINOS JAUNIMO MAINŲ TARYBOS LĖŠOMIS 2019 METAIS FINANSUOJAMŲ PROJEKTŲ KONKURSO </t>
    </r>
    <r>
      <rPr>
        <b/>
        <sz val="12"/>
        <color rgb="FF000000"/>
        <rFont val="Times New Roman"/>
        <family val="1"/>
        <charset val="186"/>
      </rPr>
      <t>SĄMATA</t>
    </r>
  </si>
  <si>
    <t>Transporto išlaikymo (pvz., degalai, tepalai, transporto priemonės nuomos be vairuotojo) išlaidos</t>
  </si>
  <si>
    <t>Skiriama kelionės išlaidoms iki projekto vietos, keliaujant ekonomiškiausiu būdu. Atstumas iki projekto vietos nustatomas skaičiuojant trumpiausią atstumą nuo atvykstančios organizacijos miesto iki projekto vietos.</t>
  </si>
  <si>
    <r>
      <t xml:space="preserve">Apgyvendinimas </t>
    </r>
    <r>
      <rPr>
        <i/>
        <sz val="12"/>
        <color theme="1"/>
        <rFont val="Times New Roman"/>
        <family val="1"/>
        <charset val="186"/>
      </rPr>
      <t>(ne daugiau kaip 20 (dvidešimt) Eur vienam asmeniui per parą Lietuvoje; ne daugiau kaip 28 (dvidešimt aštuoni) Eur vienam asmeniui per parą Ukrainoje)</t>
    </r>
  </si>
  <si>
    <t>(Ukrainos)</t>
  </si>
  <si>
    <t xml:space="preserve">2 priedas  </t>
  </si>
  <si>
    <t>Apgyvendinimo paslaugų (ne daugiau kaip 20 (dvidešimt) Eur vienam asmeniui per parą Lietuvoje; ne daugiau kaip 28 (dvidešimt aštuoni) Eur vienam asmeniui per parą Ukrainoje) išlaidos</t>
  </si>
  <si>
    <t>Maitinimo paslaugų (ne daugiau kaip 8 (aštuoni) Eur vienam asmeniui per parą Lietuvoje; ne daugiau kaip 29 (dvidešimt devyni) Eur vienam asmeniui per parą Ukrainoje) išlaidos</t>
  </si>
  <si>
    <t>Išlaidos projekto veikloms viešinti (pvz., straipsnių spaudoje, televizijos, radijo reportažų paslaugų pirkimas, internetas, socialiniai tinklai, lankstinukų gamybos paslaugų pirkimas) (skiriama iki 15 (penkiolikos) proc. nuo Nuostatų 42.2–42.5 papunkčiuose nurodytos sumos)</t>
  </si>
  <si>
    <t>Išlaidos kitoms paslaugoms, kurios yra būtinos siekiant įgyvendinti numatytas veiklas, bet nepatenka į Nuostatų 43.1–43.10 papunkčiuose nurodytas išlaidų rūšis (ne daugiau kaip 20 proc. nuo visų projektui įgyvendinti prašomų skirti valstybės biudžeto lėšų).</t>
  </si>
  <si>
    <t>1.  Darbo ir paslaugų apmokėjimas</t>
  </si>
  <si>
    <r>
      <t xml:space="preserve">Maitinimas </t>
    </r>
    <r>
      <rPr>
        <i/>
        <sz val="12"/>
        <rFont val="Times New Roman"/>
        <family val="1"/>
        <charset val="186"/>
      </rPr>
      <t xml:space="preserve">(ne daugiau kaip 8 Eur vienam asmeniui per parą Lietuvoje ir ne daugiau kaip 29 Eur vienam asmeniui per parą Ukrainoje) </t>
    </r>
  </si>
  <si>
    <t>Apskaičiuokite apgyvendinimo ir maitinimo išlaidas. Jei būtina, skiltyje „Detalizavimas“ atskirai nurodykite įvairių jūsų projekto etapų (pvz., pasirengimas, renginiai, įvertinimas ir kt.) išlaidas.
Projekto apgyvendinimo, maitinimo ir projekto išlaidoms skiriama po 35 (trisdešimt penkis) Eur vienai dienai vienam žmogui.</t>
  </si>
  <si>
    <t>6. Lėšos, skirtos nacionalinėms veikloms (iki 250 Eur Pareiškėjui ir iki 250 Eur Ukrainos partneriui daugiausiai 500 Eur)</t>
  </si>
  <si>
    <t xml:space="preserve">Nurodykite galimas kitas su projekto įgyvendinimu  susijusias išlaidas.
Specialiųjų poreikių ir mažiau galimybių turinčio jaunimo dalyvavimui užtikrinti projektui gali būti skiriama iki 100 (vieno šimto) Eur specialiųjų lėšų vienam asmeniui. </t>
  </si>
  <si>
    <t>Nurodykite projekto rezultatų sklaidos ir taikymo išlaidas. Projekto rezultatų viešinimui ir sklaidai skiriama iki 15 proc. nuo Nuostatų 42.2.-42.5 papunkčiuose nurodytos sumos</t>
  </si>
  <si>
    <r>
      <t xml:space="preserve">4. </t>
    </r>
    <r>
      <rPr>
        <b/>
        <i/>
        <sz val="12"/>
        <rFont val="Times New Roman"/>
        <family val="1"/>
        <charset val="186"/>
      </rPr>
      <t xml:space="preserve">Išankstinis parengiamasis vizitas – kitos išlaidos (jei būtina) </t>
    </r>
    <r>
      <rPr>
        <i/>
        <sz val="12"/>
        <rFont val="Times New Roman"/>
        <family val="1"/>
        <charset val="186"/>
      </rPr>
      <t>(iki 35 Eur per dieną vienam žmogui)</t>
    </r>
    <r>
      <rPr>
        <sz val="12"/>
        <rFont val="Times New Roman"/>
        <family val="1"/>
        <charset val="186"/>
      </rPr>
      <t xml:space="preserve"> </t>
    </r>
  </si>
  <si>
    <t>(pagal Nuostatų 43 punktą)</t>
  </si>
  <si>
    <t>Paslaugos, teikiamos pagal autorines, paslaugų sutartis (pvz., lektoriai, mokymų vadovai) (ne daugiau kaip 40 (keturiasdešimt) Eur už vieną valandą ir ne daugiau kaip 20 (dvidešimt) proc. nuo visų projektui įgyvendinti prašomų skirti valstybės biudžeto lėšų)</t>
  </si>
  <si>
    <t>Transporto paslaugoms (važiavimo tarptautiniu (iš Lietuvos į Ukrainą ir iš Ukrainos į Lietuvą), regioniniu, vietiniu transportu bilietai, transporto priemonės nuoma su vairuotojų) Gali būti skiriama skirta iki 100 (vieno šimto) proc. visų projekto išlaidų, keliaujant ekonomiškiausiu būdu</t>
  </si>
  <si>
    <t>Su projekto įgyvendinimu susijusių asmenų darbo užmokestis, įskaitant visus darbdavio privalomus sumokėti mokesčius (ne daugiau kaip 25 (dvidešimt penkių) proc. nuo visų projektui įgyvendinti skirtų valstybės biudžeto lėšų);</t>
  </si>
  <si>
    <t>Papildomi duomenys (pvz., kelionės kilometrai)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</si>
</sst>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2]\ #,##0.00"/>
    <numFmt numFmtId="165" formatCode="_-* #,##0.00\ [$€-427]_-;\-* #,##0.00\ [$€-427]_-;_-* &quot;-&quot;??\ [$€-427]_-;_-@_-"/>
  </numFmts>
  <fonts count="26" x14ac:knownFonts="1">
    <font>
      <sz val="11"/>
      <color theme="1"/>
      <name val="Calibri"/>
      <family val="2"/>
      <charset val="186"/>
      <scheme val="minor"/>
    </font>
    <font>
      <sz val="11"/>
      <color theme="1"/>
      <name val="Calibri"/>
      <family val="2"/>
      <charset val="186"/>
      <scheme val="minor"/>
    </font>
    <font>
      <sz val="12"/>
      <color theme="1"/>
      <name val="Times New Roman"/>
      <family val="1"/>
      <charset val="186"/>
    </font>
    <font>
      <b/>
      <sz val="12"/>
      <color theme="1"/>
      <name val="Times New Roman"/>
      <family val="1"/>
      <charset val="186"/>
    </font>
    <font>
      <sz val="10"/>
      <color theme="1"/>
      <name val="Times New Roman"/>
      <family val="1"/>
      <charset val="186"/>
    </font>
    <font>
      <i/>
      <sz val="12"/>
      <color theme="1"/>
      <name val="Times New Roman"/>
      <family val="1"/>
      <charset val="186"/>
    </font>
    <font>
      <sz val="9"/>
      <name val="Times New Roman"/>
      <family val="1"/>
      <charset val="186"/>
    </font>
    <font>
      <b/>
      <sz val="12"/>
      <color rgb="FF000000"/>
      <name val="Times New Roman"/>
      <family val="1"/>
      <charset val="186"/>
    </font>
    <font>
      <u/>
      <sz val="11"/>
      <color theme="10"/>
      <name val="Calibri"/>
      <family val="2"/>
      <charset val="186"/>
      <scheme val="minor"/>
    </font>
    <font>
      <b/>
      <sz val="11"/>
      <color theme="1"/>
      <name val="Times New Roman"/>
      <family val="1"/>
      <charset val="186"/>
    </font>
    <font>
      <sz val="12"/>
      <name val="Times New Roman"/>
      <family val="1"/>
      <charset val="186"/>
    </font>
    <font>
      <b/>
      <sz val="12"/>
      <name val="Times New Roman"/>
      <family val="1"/>
      <charset val="186"/>
    </font>
    <font>
      <u/>
      <sz val="12"/>
      <name val="Times New Roman"/>
      <family val="1"/>
      <charset val="186"/>
    </font>
    <font>
      <b/>
      <i/>
      <sz val="12"/>
      <color theme="1"/>
      <name val="Times New Roman"/>
      <family val="1"/>
      <charset val="186"/>
    </font>
    <font>
      <b/>
      <sz val="11"/>
      <name val="Times New Roman"/>
      <family val="1"/>
      <charset val="186"/>
    </font>
    <font>
      <i/>
      <sz val="12"/>
      <color rgb="FFFF0000"/>
      <name val="Times New Roman"/>
      <family val="1"/>
      <charset val="186"/>
    </font>
    <font>
      <u/>
      <sz val="11"/>
      <name val="Calibri"/>
      <family val="2"/>
      <charset val="186"/>
      <scheme val="minor"/>
    </font>
    <font>
      <sz val="11"/>
      <name val="Calibri"/>
      <family val="2"/>
      <charset val="186"/>
      <scheme val="minor"/>
    </font>
    <font>
      <b/>
      <sz val="12"/>
      <name val="Times New Roman"/>
      <family val="1"/>
    </font>
    <font>
      <i/>
      <sz val="12"/>
      <name val="Times New Roman"/>
      <family val="1"/>
      <charset val="186"/>
    </font>
    <font>
      <sz val="7"/>
      <name val="Times New Roman"/>
      <family val="1"/>
      <charset val="186"/>
    </font>
    <font>
      <sz val="12"/>
      <name val="Times New Roman"/>
      <family val="1"/>
    </font>
    <font>
      <sz val="12"/>
      <color theme="1"/>
      <name val="Calibri"/>
      <family val="2"/>
      <charset val="186"/>
      <scheme val="minor"/>
    </font>
    <font>
      <sz val="11"/>
      <color rgb="FFFF0000"/>
      <name val="Calibri"/>
      <family val="2"/>
      <charset val="186"/>
      <scheme val="minor"/>
    </font>
    <font>
      <sz val="12"/>
      <color rgb="FFFF0000"/>
      <name val="Times New Roman"/>
      <family val="1"/>
      <charset val="186"/>
    </font>
    <font>
      <b/>
      <i/>
      <sz val="12"/>
      <name val="Times New Roman"/>
      <family val="1"/>
      <charset val="186"/>
    </font>
  </fonts>
  <fills count="6">
    <fill>
      <patternFill patternType="none"/>
    </fill>
    <fill>
      <patternFill patternType="gray125"/>
    </fill>
    <fill>
      <patternFill patternType="solid">
        <fgColor rgb="FFF2F2F2"/>
        <bgColor indexed="64"/>
      </patternFill>
    </fill>
    <fill>
      <patternFill patternType="gray125">
        <bgColor rgb="FFE5E5E5"/>
      </patternFill>
    </fill>
    <fill>
      <patternFill patternType="solid">
        <fgColor rgb="FFE0E0E0"/>
        <bgColor indexed="64"/>
      </patternFill>
    </fill>
    <fill>
      <patternFill patternType="gray125">
        <bgColor rgb="FFD9D9D9"/>
      </patternFill>
    </fill>
  </fills>
  <borders count="46">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44" fontId="1" fillId="0" borderId="0" applyFont="0" applyFill="0" applyBorder="0" applyAlignment="0" applyProtection="0"/>
  </cellStyleXfs>
  <cellXfs count="195">
    <xf numFmtId="0" fontId="0" fillId="0" borderId="0" xfId="0"/>
    <xf numFmtId="0" fontId="2" fillId="0" borderId="0" xfId="0" applyFont="1" applyAlignment="1">
      <alignment vertical="center"/>
    </xf>
    <xf numFmtId="0" fontId="3" fillId="0" borderId="3" xfId="0" applyFont="1" applyBorder="1" applyAlignment="1">
      <alignment vertical="center" wrapText="1"/>
    </xf>
    <xf numFmtId="0" fontId="6" fillId="0" borderId="0" xfId="0" applyFont="1" applyAlignment="1">
      <alignment horizontal="justify" vertical="center"/>
    </xf>
    <xf numFmtId="0" fontId="2" fillId="0" borderId="0" xfId="0" applyFont="1" applyAlignment="1">
      <alignment horizontal="left"/>
    </xf>
    <xf numFmtId="0" fontId="2" fillId="0" borderId="0" xfId="0" applyFont="1" applyAlignment="1"/>
    <xf numFmtId="0" fontId="10" fillId="0" borderId="0" xfId="0" applyFont="1"/>
    <xf numFmtId="0" fontId="3" fillId="2" borderId="3" xfId="0" applyFont="1" applyFill="1" applyBorder="1" applyAlignment="1">
      <alignment horizontal="right" vertical="center" wrapText="1"/>
    </xf>
    <xf numFmtId="0" fontId="10" fillId="0" borderId="0" xfId="0"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12" fillId="0" borderId="0" xfId="1" applyFont="1" applyAlignment="1">
      <alignment horizontal="left" vertical="center" wrapText="1"/>
    </xf>
    <xf numFmtId="0" fontId="4" fillId="0" borderId="0" xfId="0" applyFont="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3" fillId="0" borderId="2" xfId="0" applyFont="1" applyBorder="1" applyAlignment="1">
      <alignment vertical="center" wrapText="1"/>
    </xf>
    <xf numFmtId="0" fontId="2" fillId="0" borderId="4" xfId="0" applyFont="1" applyBorder="1" applyAlignment="1">
      <alignment vertical="center" wrapText="1"/>
    </xf>
    <xf numFmtId="0" fontId="5" fillId="0" borderId="4" xfId="0" applyFont="1" applyBorder="1" applyAlignment="1">
      <alignment vertical="center" wrapText="1"/>
    </xf>
    <xf numFmtId="0" fontId="2" fillId="0" borderId="16" xfId="0" applyFont="1" applyBorder="1" applyAlignment="1">
      <alignment horizontal="center"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0" fillId="0" borderId="15" xfId="0" applyBorder="1"/>
    <xf numFmtId="165" fontId="2" fillId="0" borderId="3" xfId="2" applyNumberFormat="1" applyFont="1" applyBorder="1" applyAlignment="1">
      <alignment vertical="center" wrapText="1"/>
    </xf>
    <xf numFmtId="0" fontId="2" fillId="0" borderId="15" xfId="0" applyFont="1" applyBorder="1" applyAlignment="1">
      <alignment vertical="center" wrapText="1"/>
    </xf>
    <xf numFmtId="0" fontId="0" fillId="0" borderId="2" xfId="0" applyBorder="1"/>
    <xf numFmtId="0" fontId="13" fillId="0" borderId="8" xfId="0" applyFont="1" applyBorder="1" applyAlignment="1">
      <alignment horizontal="right" vertical="center" wrapText="1"/>
    </xf>
    <xf numFmtId="0" fontId="2" fillId="0" borderId="18" xfId="0" applyFont="1" applyBorder="1" applyAlignment="1">
      <alignment vertical="center" wrapText="1"/>
    </xf>
    <xf numFmtId="0" fontId="13" fillId="0" borderId="0" xfId="0" applyFont="1" applyBorder="1" applyAlignment="1">
      <alignment vertical="center" wrapText="1"/>
    </xf>
    <xf numFmtId="0" fontId="2" fillId="0" borderId="18" xfId="0" applyFont="1" applyBorder="1" applyAlignment="1">
      <alignment horizontal="center" vertical="center" wrapText="1"/>
    </xf>
    <xf numFmtId="44" fontId="2" fillId="0" borderId="18" xfId="0" applyNumberFormat="1" applyFont="1" applyBorder="1" applyAlignment="1">
      <alignment vertical="center" wrapText="1"/>
    </xf>
    <xf numFmtId="44" fontId="2" fillId="0" borderId="18" xfId="0" applyNumberFormat="1" applyFont="1" applyBorder="1" applyAlignment="1">
      <alignment horizontal="center" vertical="center" wrapText="1"/>
    </xf>
    <xf numFmtId="0" fontId="10" fillId="0" borderId="15" xfId="0" applyFont="1" applyBorder="1" applyAlignment="1">
      <alignment horizontal="center" vertical="center"/>
    </xf>
    <xf numFmtId="0" fontId="10" fillId="0" borderId="20" xfId="0" applyFont="1" applyBorder="1" applyAlignment="1">
      <alignment horizontal="center" vertical="center"/>
    </xf>
    <xf numFmtId="0" fontId="2" fillId="0" borderId="21" xfId="0" applyFont="1" applyBorder="1" applyAlignment="1">
      <alignment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2" fillId="0" borderId="24" xfId="0" applyFont="1" applyBorder="1" applyAlignment="1">
      <alignment vertical="center" wrapText="1"/>
    </xf>
    <xf numFmtId="44" fontId="2" fillId="0" borderId="24" xfId="0" applyNumberFormat="1" applyFont="1" applyBorder="1" applyAlignment="1">
      <alignment vertical="center" wrapText="1"/>
    </xf>
    <xf numFmtId="44" fontId="2" fillId="0" borderId="24" xfId="0" applyNumberFormat="1" applyFont="1" applyBorder="1" applyAlignment="1">
      <alignment horizontal="center" vertical="center" wrapText="1"/>
    </xf>
    <xf numFmtId="0" fontId="2" fillId="0" borderId="25" xfId="0" applyFont="1" applyBorder="1" applyAlignment="1">
      <alignment vertical="center" wrapText="1"/>
    </xf>
    <xf numFmtId="0" fontId="5" fillId="0" borderId="19" xfId="0" applyFont="1" applyBorder="1" applyAlignment="1">
      <alignment vertical="center" wrapText="1"/>
    </xf>
    <xf numFmtId="0" fontId="2" fillId="0" borderId="15" xfId="0" applyFont="1" applyBorder="1" applyAlignment="1">
      <alignment horizontal="center" vertical="center" wrapText="1"/>
    </xf>
    <xf numFmtId="0" fontId="2" fillId="0" borderId="19" xfId="0" applyFont="1" applyBorder="1" applyAlignment="1">
      <alignment vertical="center" wrapText="1"/>
    </xf>
    <xf numFmtId="44" fontId="2" fillId="0" borderId="19" xfId="0" applyNumberFormat="1" applyFont="1" applyBorder="1" applyAlignment="1">
      <alignment vertical="center" wrapText="1"/>
    </xf>
    <xf numFmtId="44" fontId="2" fillId="0" borderId="19" xfId="0" applyNumberFormat="1" applyFont="1" applyBorder="1" applyAlignment="1">
      <alignment horizontal="center" vertical="center" wrapText="1"/>
    </xf>
    <xf numFmtId="0" fontId="2" fillId="0" borderId="26" xfId="0" applyFont="1" applyBorder="1" applyAlignment="1">
      <alignment vertical="center" wrapText="1"/>
    </xf>
    <xf numFmtId="0" fontId="5" fillId="0" borderId="0" xfId="0" applyFont="1" applyBorder="1" applyAlignment="1">
      <alignment horizontal="center" vertical="center" wrapText="1"/>
    </xf>
    <xf numFmtId="0" fontId="3" fillId="0" borderId="8" xfId="0" applyFont="1" applyBorder="1" applyAlignment="1">
      <alignment vertical="center" wrapText="1"/>
    </xf>
    <xf numFmtId="0" fontId="11"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xf>
    <xf numFmtId="164" fontId="2" fillId="0" borderId="0" xfId="0" applyNumberFormat="1" applyFont="1" applyBorder="1" applyAlignment="1">
      <alignment horizontal="justify" vertical="center" wrapText="1"/>
    </xf>
    <xf numFmtId="0" fontId="3"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31" xfId="0" applyFont="1" applyBorder="1" applyAlignment="1">
      <alignment vertical="center" wrapText="1"/>
    </xf>
    <xf numFmtId="0" fontId="5" fillId="0" borderId="8" xfId="0" applyFont="1" applyBorder="1" applyAlignment="1">
      <alignment vertical="center" wrapText="1"/>
    </xf>
    <xf numFmtId="0" fontId="0" fillId="0" borderId="22" xfId="0" applyBorder="1"/>
    <xf numFmtId="0" fontId="0" fillId="0" borderId="23" xfId="0" applyBorder="1"/>
    <xf numFmtId="0" fontId="0" fillId="0" borderId="24" xfId="0" applyBorder="1"/>
    <xf numFmtId="0" fontId="0" fillId="0" borderId="20" xfId="0" applyBorder="1"/>
    <xf numFmtId="0" fontId="2" fillId="0" borderId="19" xfId="0" applyFont="1" applyBorder="1" applyAlignment="1">
      <alignment horizontal="center" vertical="center" wrapText="1"/>
    </xf>
    <xf numFmtId="0" fontId="5" fillId="0" borderId="39" xfId="0" applyFont="1" applyBorder="1" applyAlignment="1">
      <alignment vertical="center" wrapText="1"/>
    </xf>
    <xf numFmtId="0" fontId="5" fillId="0" borderId="31" xfId="0" applyFont="1" applyBorder="1" applyAlignment="1">
      <alignment vertical="center" wrapText="1"/>
    </xf>
    <xf numFmtId="0" fontId="13" fillId="0" borderId="40" xfId="0" applyFont="1" applyBorder="1" applyAlignment="1">
      <alignment vertical="center" wrapText="1"/>
    </xf>
    <xf numFmtId="0" fontId="5" fillId="0" borderId="35" xfId="0" applyFont="1" applyBorder="1" applyAlignment="1">
      <alignment vertical="center" wrapText="1"/>
    </xf>
    <xf numFmtId="0" fontId="5" fillId="0" borderId="32" xfId="0" applyFont="1" applyBorder="1" applyAlignment="1">
      <alignment vertical="center" wrapText="1"/>
    </xf>
    <xf numFmtId="0" fontId="13" fillId="0" borderId="41" xfId="0" applyFont="1" applyBorder="1" applyAlignment="1">
      <alignment vertical="center" wrapText="1"/>
    </xf>
    <xf numFmtId="0" fontId="5" fillId="0" borderId="31" xfId="0" applyFont="1" applyBorder="1" applyAlignment="1">
      <alignment horizontal="center" vertical="center" wrapText="1"/>
    </xf>
    <xf numFmtId="0" fontId="0" fillId="0" borderId="39" xfId="0" applyBorder="1"/>
    <xf numFmtId="0" fontId="0" fillId="0" borderId="31" xfId="0" applyBorder="1"/>
    <xf numFmtId="0" fontId="0" fillId="0" borderId="40" xfId="0" applyBorder="1"/>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44" xfId="0" applyFont="1" applyBorder="1" applyAlignment="1">
      <alignment vertical="center" wrapText="1"/>
    </xf>
    <xf numFmtId="0" fontId="0" fillId="0" borderId="4" xfId="0" applyBorder="1"/>
    <xf numFmtId="0" fontId="0" fillId="0" borderId="29" xfId="0" applyBorder="1"/>
    <xf numFmtId="0" fontId="0" fillId="0" borderId="28" xfId="0" applyBorder="1"/>
    <xf numFmtId="0" fontId="0" fillId="0" borderId="30" xfId="0" applyBorder="1"/>
    <xf numFmtId="0" fontId="5" fillId="0" borderId="29" xfId="0" applyFont="1" applyBorder="1" applyAlignment="1">
      <alignment vertical="center" wrapText="1"/>
    </xf>
    <xf numFmtId="0" fontId="11" fillId="0" borderId="1" xfId="0" applyFont="1" applyBorder="1" applyAlignment="1">
      <alignment horizontal="center" vertical="center" wrapText="1"/>
    </xf>
    <xf numFmtId="0" fontId="5" fillId="0" borderId="28" xfId="0" applyFont="1" applyBorder="1" applyAlignment="1">
      <alignment vertical="center" wrapText="1"/>
    </xf>
    <xf numFmtId="0" fontId="13" fillId="0" borderId="30" xfId="0" applyFont="1" applyBorder="1" applyAlignment="1">
      <alignment vertical="center" wrapText="1"/>
    </xf>
    <xf numFmtId="164" fontId="3" fillId="0" borderId="3" xfId="0" applyNumberFormat="1" applyFont="1" applyBorder="1" applyAlignment="1">
      <alignment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16" fillId="0" borderId="0" xfId="1" applyFont="1" applyAlignment="1">
      <alignment horizontal="left" vertical="center"/>
    </xf>
    <xf numFmtId="0" fontId="17" fillId="0" borderId="0" xfId="0" applyFont="1"/>
    <xf numFmtId="0" fontId="11" fillId="0" borderId="0" xfId="0" applyFont="1" applyAlignment="1">
      <alignment vertical="center"/>
    </xf>
    <xf numFmtId="0" fontId="11" fillId="2" borderId="7"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0" fillId="2" borderId="2" xfId="0" applyFont="1" applyFill="1" applyBorder="1" applyAlignment="1">
      <alignment vertical="center" wrapText="1"/>
    </xf>
    <xf numFmtId="0" fontId="10" fillId="2" borderId="3" xfId="0" applyFont="1" applyFill="1" applyBorder="1" applyAlignment="1">
      <alignment horizontal="justify" vertical="center" wrapText="1"/>
    </xf>
    <xf numFmtId="0" fontId="10" fillId="0" borderId="3" xfId="0" applyFont="1" applyBorder="1" applyAlignment="1">
      <alignment horizontal="justify" vertical="center" wrapText="1"/>
    </xf>
    <xf numFmtId="164" fontId="10" fillId="0" borderId="3" xfId="0" applyNumberFormat="1" applyFont="1" applyBorder="1" applyAlignment="1">
      <alignment horizontal="justify" vertical="center" wrapText="1"/>
    </xf>
    <xf numFmtId="0" fontId="10" fillId="2" borderId="3" xfId="0" applyFont="1" applyFill="1" applyBorder="1" applyAlignment="1">
      <alignment vertical="center" wrapText="1"/>
    </xf>
    <xf numFmtId="0" fontId="10" fillId="0" borderId="7" xfId="0" applyFont="1" applyBorder="1" applyAlignment="1">
      <alignment horizontal="justify" vertical="center" wrapText="1"/>
    </xf>
    <xf numFmtId="0" fontId="10" fillId="2" borderId="15" xfId="0" applyFont="1" applyFill="1" applyBorder="1" applyAlignment="1">
      <alignment horizontal="justify" vertical="center" wrapText="1"/>
    </xf>
    <xf numFmtId="0" fontId="10" fillId="0" borderId="15" xfId="0" applyFont="1" applyBorder="1" applyAlignment="1">
      <alignment horizontal="justify" vertical="center" wrapText="1"/>
    </xf>
    <xf numFmtId="165" fontId="2" fillId="0" borderId="26" xfId="0" applyNumberFormat="1" applyFont="1" applyBorder="1" applyAlignment="1">
      <alignment vertical="center" wrapText="1"/>
    </xf>
    <xf numFmtId="165" fontId="3" fillId="0" borderId="0" xfId="2" applyNumberFormat="1" applyFont="1" applyBorder="1" applyAlignment="1">
      <alignment vertical="center" wrapText="1"/>
    </xf>
    <xf numFmtId="0" fontId="2" fillId="0" borderId="0" xfId="0" applyFont="1" applyAlignment="1">
      <alignment horizontal="center" vertical="center"/>
    </xf>
    <xf numFmtId="0" fontId="22" fillId="0" borderId="0" xfId="0" applyFont="1"/>
    <xf numFmtId="164" fontId="24" fillId="0" borderId="0" xfId="0" applyNumberFormat="1" applyFont="1" applyBorder="1" applyAlignment="1">
      <alignment horizontal="justify" vertical="center" wrapText="1"/>
    </xf>
    <xf numFmtId="0" fontId="23" fillId="0" borderId="0" xfId="0" applyFont="1"/>
    <xf numFmtId="0" fontId="9" fillId="0" borderId="15" xfId="0" applyFont="1" applyBorder="1" applyAlignment="1">
      <alignment horizontal="center" vertical="center"/>
    </xf>
    <xf numFmtId="0" fontId="23" fillId="0" borderId="0" xfId="0" applyFont="1" applyAlignment="1">
      <alignment wrapText="1"/>
    </xf>
    <xf numFmtId="0" fontId="15" fillId="0" borderId="17" xfId="0" applyFont="1" applyBorder="1" applyAlignment="1">
      <alignment vertical="center" wrapText="1"/>
    </xf>
    <xf numFmtId="0" fontId="15" fillId="0" borderId="0" xfId="0" applyFont="1" applyBorder="1" applyAlignment="1">
      <alignment vertical="center" wrapText="1"/>
    </xf>
    <xf numFmtId="0" fontId="10" fillId="0" borderId="31" xfId="0" applyFont="1" applyBorder="1" applyAlignment="1">
      <alignment horizontal="left"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7" xfId="0" applyFont="1" applyBorder="1" applyAlignment="1">
      <alignment horizontal="center" vertical="center" wrapText="1"/>
    </xf>
    <xf numFmtId="0" fontId="14" fillId="5" borderId="0" xfId="1"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3" fillId="0" borderId="0" xfId="0" applyFont="1" applyBorder="1" applyAlignment="1">
      <alignment vertical="center" wrapText="1"/>
    </xf>
    <xf numFmtId="0" fontId="13" fillId="0" borderId="7" xfId="0" applyFont="1" applyBorder="1" applyAlignment="1">
      <alignment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3" fillId="0" borderId="16" xfId="0" applyFont="1" applyBorder="1" applyAlignment="1">
      <alignment vertical="center" wrapText="1"/>
    </xf>
    <xf numFmtId="0" fontId="13" fillId="3" borderId="13"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2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13" fillId="0" borderId="1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13" fillId="3" borderId="11"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1" fillId="2" borderId="13"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7" fillId="0" borderId="14" xfId="0" applyFont="1" applyBorder="1" applyAlignment="1">
      <alignment horizontal="center"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1" fillId="2" borderId="4" xfId="0" applyFont="1" applyFill="1" applyBorder="1" applyAlignment="1">
      <alignment vertical="center" wrapText="1"/>
    </xf>
    <xf numFmtId="0" fontId="11" fillId="2" borderId="5" xfId="0" applyFont="1" applyFill="1" applyBorder="1" applyAlignment="1">
      <alignment vertical="center" wrapText="1"/>
    </xf>
    <xf numFmtId="0" fontId="11" fillId="2" borderId="1" xfId="0" applyFont="1" applyFill="1" applyBorder="1" applyAlignment="1">
      <alignment vertical="center" wrapText="1"/>
    </xf>
    <xf numFmtId="0" fontId="11" fillId="2" borderId="1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2" borderId="4" xfId="0" applyFont="1" applyFill="1" applyBorder="1" applyAlignment="1">
      <alignment horizontal="right" vertical="center" wrapText="1"/>
    </xf>
    <xf numFmtId="0" fontId="3" fillId="2" borderId="5"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17" fillId="0" borderId="8" xfId="0" applyFont="1" applyBorder="1" applyAlignment="1">
      <alignment horizontal="center"/>
    </xf>
    <xf numFmtId="0" fontId="17" fillId="0" borderId="9" xfId="0" applyFont="1" applyBorder="1" applyAlignment="1">
      <alignment horizontal="center"/>
    </xf>
    <xf numFmtId="0" fontId="17" fillId="0" borderId="3" xfId="0" applyFont="1" applyBorder="1" applyAlignment="1">
      <alignment horizontal="center"/>
    </xf>
    <xf numFmtId="0" fontId="11" fillId="2" borderId="2" xfId="0" applyFont="1" applyFill="1" applyBorder="1" applyAlignment="1">
      <alignment horizontal="center" vertical="center" wrapText="1"/>
    </xf>
    <xf numFmtId="0" fontId="18"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Alignment="1">
      <alignment horizontal="left" vertical="center" wrapText="1"/>
    </xf>
    <xf numFmtId="0" fontId="9" fillId="0" borderId="0" xfId="0" applyFont="1" applyAlignment="1">
      <alignment horizontal="center"/>
    </xf>
    <xf numFmtId="0" fontId="3" fillId="0" borderId="0" xfId="0" applyFont="1" applyAlignment="1">
      <alignment horizontal="center" vertical="center" wrapText="1"/>
    </xf>
    <xf numFmtId="0" fontId="17" fillId="0" borderId="4" xfId="0" applyFont="1" applyBorder="1" applyAlignment="1">
      <alignment horizontal="center"/>
    </xf>
    <xf numFmtId="0" fontId="17" fillId="0" borderId="5" xfId="0" applyFont="1" applyBorder="1" applyAlignment="1">
      <alignment horizontal="center"/>
    </xf>
    <xf numFmtId="0" fontId="17" fillId="0" borderId="1" xfId="0" applyFon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27" xfId="0" applyBorder="1" applyAlignment="1">
      <alignment horizontal="center"/>
    </xf>
    <xf numFmtId="0" fontId="10" fillId="2" borderId="6" xfId="0" applyFont="1" applyFill="1" applyBorder="1" applyAlignment="1">
      <alignment vertical="center" wrapText="1"/>
    </xf>
    <xf numFmtId="0" fontId="10" fillId="2" borderId="7" xfId="0" applyFont="1" applyFill="1" applyBorder="1" applyAlignment="1">
      <alignment horizontal="justify" vertical="center" wrapText="1"/>
    </xf>
    <xf numFmtId="0" fontId="10" fillId="2" borderId="45" xfId="0" applyFont="1" applyFill="1" applyBorder="1" applyAlignment="1">
      <alignment vertical="center"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3"/>
  <sheetViews>
    <sheetView tabSelected="1" topLeftCell="A18" zoomScale="85" zoomScaleNormal="85" workbookViewId="0">
      <selection activeCell="A24" sqref="A24"/>
    </sheetView>
  </sheetViews>
  <sheetFormatPr defaultRowHeight="15" x14ac:dyDescent="0.25"/>
  <cols>
    <col min="1" max="1" width="7.28515625" customWidth="1"/>
    <col min="2" max="2" width="50.140625" customWidth="1"/>
    <col min="3" max="3" width="22.5703125" customWidth="1"/>
    <col min="4" max="6" width="18.85546875" customWidth="1"/>
    <col min="7" max="8" width="17.42578125" customWidth="1"/>
  </cols>
  <sheetData>
    <row r="1" spans="1:8" ht="36" customHeight="1" x14ac:dyDescent="0.25">
      <c r="D1" s="181" t="s">
        <v>70</v>
      </c>
      <c r="E1" s="181"/>
      <c r="F1" s="181"/>
      <c r="G1" s="181"/>
      <c r="H1" s="9"/>
    </row>
    <row r="2" spans="1:8" ht="15" customHeight="1" x14ac:dyDescent="0.25">
      <c r="D2" s="5" t="s">
        <v>76</v>
      </c>
      <c r="E2" s="5"/>
      <c r="F2" s="5"/>
      <c r="G2" s="5"/>
      <c r="H2" s="5"/>
    </row>
    <row r="3" spans="1:8" ht="15" customHeight="1" x14ac:dyDescent="0.25">
      <c r="C3" s="5"/>
      <c r="D3" s="5"/>
      <c r="E3" s="5"/>
      <c r="F3" s="5"/>
      <c r="G3" s="5"/>
      <c r="H3" s="5"/>
    </row>
    <row r="4" spans="1:8" ht="15" customHeight="1" x14ac:dyDescent="0.25">
      <c r="B4" s="182" t="s">
        <v>8</v>
      </c>
      <c r="C4" s="182"/>
      <c r="D4" s="182"/>
      <c r="E4" s="182"/>
      <c r="F4" s="182"/>
      <c r="G4" s="4"/>
      <c r="H4" s="4"/>
    </row>
    <row r="5" spans="1:8" ht="60" customHeight="1" x14ac:dyDescent="0.25">
      <c r="A5" s="183" t="s">
        <v>71</v>
      </c>
      <c r="B5" s="183"/>
      <c r="C5" s="183"/>
      <c r="D5" s="183"/>
      <c r="E5" s="183"/>
      <c r="F5" s="183"/>
      <c r="G5" s="183"/>
      <c r="H5" s="10"/>
    </row>
    <row r="6" spans="1:8" x14ac:dyDescent="0.25">
      <c r="A6" s="92"/>
      <c r="B6" s="93"/>
      <c r="C6" s="93"/>
      <c r="D6" s="93"/>
      <c r="E6" s="93"/>
      <c r="F6" s="93"/>
      <c r="G6" s="93"/>
    </row>
    <row r="7" spans="1:8" ht="52.5" customHeight="1" thickBot="1" x14ac:dyDescent="0.3">
      <c r="A7" s="177" t="s">
        <v>47</v>
      </c>
      <c r="B7" s="178"/>
      <c r="C7" s="178"/>
      <c r="D7" s="178"/>
      <c r="E7" s="178"/>
      <c r="F7" s="178"/>
      <c r="G7" s="178"/>
      <c r="H7" s="52"/>
    </row>
    <row r="8" spans="1:8" ht="16.5" thickBot="1" x14ac:dyDescent="0.3">
      <c r="A8" s="163" t="s">
        <v>12</v>
      </c>
      <c r="B8" s="164"/>
      <c r="C8" s="184"/>
      <c r="D8" s="185"/>
      <c r="E8" s="185"/>
      <c r="F8" s="185"/>
      <c r="G8" s="186"/>
      <c r="H8" s="53"/>
    </row>
    <row r="9" spans="1:8" ht="16.5" thickBot="1" x14ac:dyDescent="0.3">
      <c r="A9" s="163" t="s">
        <v>0</v>
      </c>
      <c r="B9" s="164"/>
      <c r="C9" s="173"/>
      <c r="D9" s="174"/>
      <c r="E9" s="174"/>
      <c r="F9" s="174"/>
      <c r="G9" s="175"/>
      <c r="H9" s="53"/>
    </row>
    <row r="10" spans="1:8" ht="16.5" thickBot="1" x14ac:dyDescent="0.3">
      <c r="A10" s="94"/>
      <c r="B10" s="93"/>
      <c r="C10" s="93"/>
      <c r="D10" s="93"/>
      <c r="E10" s="93"/>
      <c r="F10" s="93"/>
      <c r="G10" s="93"/>
    </row>
    <row r="11" spans="1:8" ht="57.75" customHeight="1" thickBot="1" x14ac:dyDescent="0.3">
      <c r="A11" s="165" t="s">
        <v>48</v>
      </c>
      <c r="B11" s="166"/>
      <c r="C11" s="166"/>
      <c r="D11" s="166"/>
      <c r="E11" s="166"/>
      <c r="F11" s="166"/>
      <c r="G11" s="167"/>
    </row>
    <row r="12" spans="1:8" ht="16.5" thickBot="1" x14ac:dyDescent="0.3">
      <c r="A12" s="168" t="s">
        <v>9</v>
      </c>
      <c r="B12" s="95" t="s">
        <v>1</v>
      </c>
      <c r="C12" s="95" t="s">
        <v>2</v>
      </c>
      <c r="D12" s="160" t="s">
        <v>4</v>
      </c>
      <c r="E12" s="161"/>
      <c r="F12" s="162"/>
      <c r="G12" s="168" t="s">
        <v>5</v>
      </c>
    </row>
    <row r="13" spans="1:8" ht="63" customHeight="1" thickBot="1" x14ac:dyDescent="0.3">
      <c r="A13" s="176"/>
      <c r="B13" s="96" t="s">
        <v>88</v>
      </c>
      <c r="C13" s="97" t="s">
        <v>3</v>
      </c>
      <c r="D13" s="98" t="s">
        <v>10</v>
      </c>
      <c r="E13" s="98" t="s">
        <v>92</v>
      </c>
      <c r="F13" s="98" t="s">
        <v>11</v>
      </c>
      <c r="G13" s="169"/>
    </row>
    <row r="14" spans="1:8" ht="79.5" thickBot="1" x14ac:dyDescent="0.3">
      <c r="A14" s="99" t="s">
        <v>49</v>
      </c>
      <c r="B14" s="100" t="s">
        <v>91</v>
      </c>
      <c r="C14" s="101"/>
      <c r="D14" s="101"/>
      <c r="E14" s="101"/>
      <c r="F14" s="101"/>
      <c r="G14" s="102">
        <f t="shared" ref="G14:G24" si="0">D14*F14</f>
        <v>0</v>
      </c>
      <c r="H14" s="54"/>
    </row>
    <row r="15" spans="1:8" ht="79.5" thickBot="1" x14ac:dyDescent="0.3">
      <c r="A15" s="99" t="s">
        <v>50</v>
      </c>
      <c r="B15" s="103" t="s">
        <v>89</v>
      </c>
      <c r="C15" s="101"/>
      <c r="D15" s="101"/>
      <c r="E15" s="101"/>
      <c r="F15" s="101"/>
      <c r="G15" s="102">
        <f t="shared" si="0"/>
        <v>0</v>
      </c>
      <c r="H15" s="111"/>
    </row>
    <row r="16" spans="1:8" ht="42.75" thickBot="1" x14ac:dyDescent="0.3">
      <c r="A16" s="99" t="s">
        <v>51</v>
      </c>
      <c r="B16" s="100" t="s">
        <v>6</v>
      </c>
      <c r="C16" s="101"/>
      <c r="D16" s="101"/>
      <c r="E16" s="101"/>
      <c r="F16" s="101"/>
      <c r="G16" s="102">
        <f t="shared" si="0"/>
        <v>0</v>
      </c>
      <c r="H16" s="111"/>
    </row>
    <row r="17" spans="1:12" ht="42.75" thickBot="1" x14ac:dyDescent="0.3">
      <c r="A17" s="99" t="s">
        <v>52</v>
      </c>
      <c r="B17" s="105" t="s">
        <v>72</v>
      </c>
      <c r="C17" s="101"/>
      <c r="D17" s="101"/>
      <c r="E17" s="101"/>
      <c r="F17" s="101"/>
      <c r="G17" s="102">
        <f>D17*E17*F17</f>
        <v>0</v>
      </c>
      <c r="H17" s="54"/>
    </row>
    <row r="18" spans="1:12" ht="95.25" thickBot="1" x14ac:dyDescent="0.3">
      <c r="A18" s="99" t="s">
        <v>53</v>
      </c>
      <c r="B18" s="105" t="s">
        <v>90</v>
      </c>
      <c r="C18" s="104"/>
      <c r="D18" s="101"/>
      <c r="E18" s="101"/>
      <c r="F18" s="101"/>
      <c r="G18" s="102">
        <f t="shared" ref="G18:G19" si="1">D18*E18*F18</f>
        <v>0</v>
      </c>
      <c r="H18" s="54"/>
    </row>
    <row r="19" spans="1:12" ht="63.75" thickBot="1" x14ac:dyDescent="0.3">
      <c r="A19" s="192" t="s">
        <v>54</v>
      </c>
      <c r="B19" s="193" t="s">
        <v>77</v>
      </c>
      <c r="C19" s="106"/>
      <c r="D19" s="101"/>
      <c r="E19" s="101"/>
      <c r="F19" s="101"/>
      <c r="G19" s="102">
        <f t="shared" si="1"/>
        <v>0</v>
      </c>
      <c r="H19" s="54"/>
    </row>
    <row r="20" spans="1:12" ht="63.75" thickBot="1" x14ac:dyDescent="0.3">
      <c r="A20" s="194" t="s">
        <v>55</v>
      </c>
      <c r="B20" s="105" t="s">
        <v>78</v>
      </c>
      <c r="C20" s="101"/>
      <c r="D20" s="101"/>
      <c r="E20" s="101"/>
      <c r="F20" s="101"/>
      <c r="G20" s="102">
        <f t="shared" si="0"/>
        <v>0</v>
      </c>
      <c r="H20" s="54"/>
    </row>
    <row r="21" spans="1:12" ht="48" thickBot="1" x14ac:dyDescent="0.3">
      <c r="A21" s="99" t="s">
        <v>56</v>
      </c>
      <c r="B21" s="100" t="s">
        <v>60</v>
      </c>
      <c r="C21" s="101"/>
      <c r="D21" s="101"/>
      <c r="E21" s="101"/>
      <c r="F21" s="101"/>
      <c r="G21" s="102">
        <f t="shared" si="0"/>
        <v>0</v>
      </c>
      <c r="H21" s="54"/>
    </row>
    <row r="22" spans="1:12" ht="48" thickBot="1" x14ac:dyDescent="0.3">
      <c r="A22" s="99" t="s">
        <v>57</v>
      </c>
      <c r="B22" s="100" t="s">
        <v>61</v>
      </c>
      <c r="C22" s="101"/>
      <c r="D22" s="101"/>
      <c r="E22" s="101"/>
      <c r="F22" s="101"/>
      <c r="G22" s="102">
        <f t="shared" si="0"/>
        <v>0</v>
      </c>
      <c r="H22" s="54"/>
    </row>
    <row r="23" spans="1:12" ht="95.25" thickBot="1" x14ac:dyDescent="0.3">
      <c r="A23" s="99" t="s">
        <v>58</v>
      </c>
      <c r="B23" s="100" t="s">
        <v>79</v>
      </c>
      <c r="C23" s="101"/>
      <c r="D23" s="101"/>
      <c r="E23" s="101"/>
      <c r="F23" s="101"/>
      <c r="G23" s="102">
        <f t="shared" si="0"/>
        <v>0</v>
      </c>
      <c r="H23" s="54"/>
    </row>
    <row r="24" spans="1:12" ht="79.5" thickBot="1" x14ac:dyDescent="0.3">
      <c r="A24" s="99" t="s">
        <v>59</v>
      </c>
      <c r="B24" s="100" t="s">
        <v>80</v>
      </c>
      <c r="C24" s="101"/>
      <c r="D24" s="101"/>
      <c r="E24" s="101"/>
      <c r="F24" s="101"/>
      <c r="G24" s="102">
        <f t="shared" si="0"/>
        <v>0</v>
      </c>
      <c r="H24" s="54"/>
    </row>
    <row r="25" spans="1:12" ht="16.5" thickBot="1" x14ac:dyDescent="0.3">
      <c r="A25" s="170" t="s">
        <v>7</v>
      </c>
      <c r="B25" s="171"/>
      <c r="C25" s="171"/>
      <c r="D25" s="172"/>
      <c r="E25" s="7"/>
      <c r="F25" s="7"/>
      <c r="G25" s="89">
        <f>SUM(G14:G24)</f>
        <v>0</v>
      </c>
      <c r="H25" s="108">
        <f ca="1">G36+G44+G53+G60+G68+G76+G85+G100</f>
        <v>0</v>
      </c>
    </row>
    <row r="26" spans="1:12" x14ac:dyDescent="0.25">
      <c r="A26" s="3"/>
    </row>
    <row r="27" spans="1:12" ht="15.75" x14ac:dyDescent="0.25">
      <c r="A27" s="179" t="s">
        <v>62</v>
      </c>
      <c r="B27" s="180"/>
      <c r="C27" s="180"/>
      <c r="D27" s="180"/>
      <c r="E27" s="180"/>
      <c r="F27" s="180"/>
      <c r="G27" s="180"/>
      <c r="H27" s="8"/>
    </row>
    <row r="28" spans="1:12" ht="15.75" x14ac:dyDescent="0.25">
      <c r="A28" s="180"/>
      <c r="B28" s="180"/>
      <c r="C28" s="180"/>
      <c r="D28" s="180"/>
      <c r="E28" s="180"/>
      <c r="F28" s="180"/>
      <c r="G28" s="180"/>
      <c r="H28" s="8"/>
    </row>
    <row r="29" spans="1:12" ht="15.75" x14ac:dyDescent="0.25">
      <c r="A29" s="8"/>
      <c r="B29" s="8"/>
      <c r="C29" s="8"/>
      <c r="D29" s="8"/>
      <c r="E29" s="8"/>
      <c r="F29" s="8"/>
      <c r="G29" s="8"/>
      <c r="H29" s="8"/>
    </row>
    <row r="30" spans="1:12" ht="15.75" customHeight="1" thickBot="1" x14ac:dyDescent="0.3">
      <c r="A30" s="131" t="s">
        <v>81</v>
      </c>
      <c r="B30" s="131"/>
      <c r="C30" s="131"/>
      <c r="D30" s="131"/>
      <c r="E30" s="131"/>
      <c r="F30" s="131"/>
      <c r="G30" s="131"/>
    </row>
    <row r="31" spans="1:12" ht="105.75" customHeight="1" thickBot="1" x14ac:dyDescent="0.3">
      <c r="A31" s="118" t="s">
        <v>21</v>
      </c>
      <c r="B31" s="123"/>
      <c r="C31" s="123"/>
      <c r="D31" s="123"/>
      <c r="E31" s="123"/>
      <c r="F31" s="123"/>
      <c r="G31" s="124"/>
      <c r="H31" s="115"/>
      <c r="I31" s="116"/>
      <c r="J31" s="116"/>
      <c r="K31" s="116"/>
      <c r="L31" s="116"/>
    </row>
    <row r="32" spans="1:12" ht="63.75" thickBot="1" x14ac:dyDescent="0.3">
      <c r="A32" s="31"/>
      <c r="B32" s="50" t="s">
        <v>40</v>
      </c>
      <c r="C32" s="50" t="s">
        <v>35</v>
      </c>
      <c r="D32" s="50" t="s">
        <v>22</v>
      </c>
      <c r="E32" s="50" t="s">
        <v>23</v>
      </c>
      <c r="F32" s="50" t="s">
        <v>37</v>
      </c>
      <c r="G32" s="50" t="s">
        <v>34</v>
      </c>
      <c r="H32" s="56"/>
    </row>
    <row r="33" spans="1:8" ht="15.75" x14ac:dyDescent="0.25">
      <c r="A33" s="32">
        <v>1</v>
      </c>
      <c r="B33" s="40" t="s">
        <v>36</v>
      </c>
      <c r="C33" s="42"/>
      <c r="D33" s="43"/>
      <c r="E33" s="44"/>
      <c r="F33" s="43"/>
      <c r="G33" s="45">
        <f>D33*E33+F33</f>
        <v>0</v>
      </c>
      <c r="H33" s="57"/>
    </row>
    <row r="34" spans="1:8" ht="15.75" x14ac:dyDescent="0.25">
      <c r="A34" s="34">
        <v>2</v>
      </c>
      <c r="B34" s="26"/>
      <c r="C34" s="26"/>
      <c r="D34" s="29"/>
      <c r="E34" s="30"/>
      <c r="F34" s="29"/>
      <c r="G34" s="33">
        <f t="shared" ref="G34:G35" si="2">D34*E34+F34</f>
        <v>0</v>
      </c>
      <c r="H34" s="57"/>
    </row>
    <row r="35" spans="1:8" ht="16.5" thickBot="1" x14ac:dyDescent="0.3">
      <c r="A35" s="35">
        <v>3</v>
      </c>
      <c r="B35" s="36"/>
      <c r="C35" s="36"/>
      <c r="D35" s="37"/>
      <c r="E35" s="38"/>
      <c r="F35" s="37"/>
      <c r="G35" s="39">
        <f t="shared" si="2"/>
        <v>0</v>
      </c>
      <c r="H35" s="57"/>
    </row>
    <row r="36" spans="1:8" ht="16.5" thickBot="1" x14ac:dyDescent="0.3">
      <c r="A36" s="8"/>
      <c r="C36" s="27"/>
      <c r="D36" s="27"/>
      <c r="E36" s="27"/>
      <c r="F36" s="27" t="s">
        <v>20</v>
      </c>
      <c r="G36" s="19">
        <f>SUM(G33:G35)</f>
        <v>0</v>
      </c>
      <c r="H36" s="57"/>
    </row>
    <row r="37" spans="1:8" ht="15.75" x14ac:dyDescent="0.25">
      <c r="A37" s="8"/>
      <c r="B37" s="8"/>
      <c r="C37" s="8"/>
      <c r="D37" s="8"/>
      <c r="E37" s="8"/>
      <c r="F37" s="8"/>
      <c r="G37" s="8"/>
      <c r="H37" s="8"/>
    </row>
    <row r="38" spans="1:8" ht="15.75" thickBot="1" x14ac:dyDescent="0.3">
      <c r="A38" s="131" t="s">
        <v>38</v>
      </c>
      <c r="B38" s="131"/>
      <c r="C38" s="131"/>
      <c r="D38" s="131"/>
      <c r="E38" s="131"/>
      <c r="F38" s="131"/>
      <c r="G38" s="131"/>
    </row>
    <row r="39" spans="1:8" ht="16.5" thickBot="1" x14ac:dyDescent="0.3">
      <c r="A39" s="118"/>
      <c r="B39" s="123"/>
      <c r="C39" s="123"/>
      <c r="D39" s="123"/>
      <c r="E39" s="123"/>
      <c r="F39" s="123"/>
      <c r="G39" s="124"/>
      <c r="H39" s="46"/>
    </row>
    <row r="40" spans="1:8" ht="16.5" thickBot="1" x14ac:dyDescent="0.3">
      <c r="A40" s="31"/>
      <c r="B40" s="50" t="s">
        <v>41</v>
      </c>
      <c r="C40" s="48" t="s">
        <v>24</v>
      </c>
      <c r="D40" s="50" t="s">
        <v>33</v>
      </c>
      <c r="E40" s="50" t="s">
        <v>39</v>
      </c>
      <c r="F40" s="50"/>
      <c r="G40" s="50" t="s">
        <v>34</v>
      </c>
      <c r="H40" s="56"/>
    </row>
    <row r="41" spans="1:8" ht="16.5" customHeight="1" x14ac:dyDescent="0.25">
      <c r="A41" s="32">
        <v>1</v>
      </c>
      <c r="B41" s="40"/>
      <c r="C41" s="42"/>
      <c r="D41" s="43"/>
      <c r="E41" s="44"/>
      <c r="F41" s="45"/>
      <c r="G41" s="45">
        <f>D41*E41</f>
        <v>0</v>
      </c>
      <c r="H41" s="56"/>
    </row>
    <row r="42" spans="1:8" ht="16.5" customHeight="1" x14ac:dyDescent="0.25">
      <c r="A42" s="34">
        <v>2</v>
      </c>
      <c r="B42" s="26"/>
      <c r="C42" s="26"/>
      <c r="D42" s="29"/>
      <c r="E42" s="30"/>
      <c r="F42" s="33"/>
      <c r="G42" s="33">
        <f t="shared" ref="G42:G43" si="3">D42*E42+F42</f>
        <v>0</v>
      </c>
      <c r="H42" s="56"/>
    </row>
    <row r="43" spans="1:8" ht="29.25" customHeight="1" thickBot="1" x14ac:dyDescent="0.3">
      <c r="A43" s="35">
        <v>3</v>
      </c>
      <c r="B43" s="36"/>
      <c r="C43" s="36"/>
      <c r="D43" s="37"/>
      <c r="E43" s="38"/>
      <c r="F43" s="39"/>
      <c r="G43" s="39">
        <f t="shared" si="3"/>
        <v>0</v>
      </c>
      <c r="H43" s="56"/>
    </row>
    <row r="44" spans="1:8" ht="29.25" customHeight="1" thickBot="1" x14ac:dyDescent="0.3">
      <c r="A44" s="8"/>
      <c r="C44" s="27"/>
      <c r="D44" s="27"/>
      <c r="E44" s="27"/>
      <c r="F44" s="47" t="s">
        <v>7</v>
      </c>
      <c r="G44" s="19">
        <f t="shared" ref="G44" si="4">SUM(G41:G43)</f>
        <v>0</v>
      </c>
      <c r="H44" s="57"/>
    </row>
    <row r="45" spans="1:8" ht="15" customHeight="1" x14ac:dyDescent="0.25">
      <c r="A45" s="8"/>
      <c r="B45" s="8"/>
      <c r="C45" s="8"/>
      <c r="D45" s="8"/>
      <c r="E45" s="8"/>
      <c r="F45" s="8"/>
      <c r="G45" s="8"/>
      <c r="H45" s="8"/>
    </row>
    <row r="46" spans="1:8" ht="16.5" thickBot="1" x14ac:dyDescent="0.3">
      <c r="A46" s="1"/>
    </row>
    <row r="47" spans="1:8" ht="16.5" thickBot="1" x14ac:dyDescent="0.3">
      <c r="A47" s="141" t="s">
        <v>42</v>
      </c>
      <c r="B47" s="142"/>
      <c r="C47" s="142"/>
      <c r="D47" s="142"/>
      <c r="E47" s="142"/>
      <c r="F47" s="142"/>
      <c r="G47" s="143"/>
    </row>
    <row r="48" spans="1:8" ht="48" customHeight="1" thickBot="1" x14ac:dyDescent="0.3">
      <c r="A48" s="118" t="s">
        <v>73</v>
      </c>
      <c r="B48" s="123"/>
      <c r="C48" s="123"/>
      <c r="D48" s="123"/>
      <c r="E48" s="123"/>
      <c r="F48" s="123"/>
      <c r="G48" s="124"/>
      <c r="H48" s="46"/>
    </row>
    <row r="49" spans="1:8" ht="16.5" customHeight="1" thickBot="1" x14ac:dyDescent="0.3">
      <c r="A49" s="14"/>
      <c r="B49" s="24"/>
      <c r="C49" s="2" t="s">
        <v>13</v>
      </c>
      <c r="D49" s="2" t="s">
        <v>32</v>
      </c>
      <c r="E49" s="2" t="s">
        <v>14</v>
      </c>
      <c r="F49" s="2" t="s">
        <v>15</v>
      </c>
      <c r="G49" s="50" t="s">
        <v>34</v>
      </c>
      <c r="H49" s="55"/>
    </row>
    <row r="50" spans="1:8" ht="16.5" thickBot="1" x14ac:dyDescent="0.3">
      <c r="A50" s="21">
        <v>1</v>
      </c>
      <c r="B50" s="14" t="s">
        <v>16</v>
      </c>
      <c r="C50" s="20"/>
      <c r="D50" s="20"/>
      <c r="E50" s="20"/>
      <c r="F50" s="22">
        <v>0.17</v>
      </c>
      <c r="G50" s="107">
        <f>C50*E50*F50</f>
        <v>0</v>
      </c>
      <c r="H50" s="57"/>
    </row>
    <row r="51" spans="1:8" ht="16.5" thickBot="1" x14ac:dyDescent="0.3">
      <c r="A51" s="21">
        <v>2</v>
      </c>
      <c r="B51" s="14" t="s">
        <v>17</v>
      </c>
      <c r="C51" s="20"/>
      <c r="D51" s="20"/>
      <c r="E51" s="20"/>
      <c r="F51" s="22">
        <v>0.17</v>
      </c>
      <c r="G51" s="107">
        <f>C51*E51*F51</f>
        <v>0</v>
      </c>
      <c r="H51" s="57"/>
    </row>
    <row r="52" spans="1:8" ht="16.5" thickBot="1" x14ac:dyDescent="0.3">
      <c r="A52" s="23"/>
      <c r="B52" s="21"/>
      <c r="C52" s="20"/>
      <c r="D52" s="20"/>
      <c r="E52" s="20"/>
      <c r="F52" s="22">
        <v>0.17</v>
      </c>
      <c r="G52" s="107">
        <f>C52*E52*F52</f>
        <v>0</v>
      </c>
      <c r="H52" s="57"/>
    </row>
    <row r="53" spans="1:8" ht="16.5" thickBot="1" x14ac:dyDescent="0.3">
      <c r="A53" s="140"/>
      <c r="B53" s="140"/>
      <c r="C53" s="140"/>
      <c r="E53" s="144" t="s">
        <v>7</v>
      </c>
      <c r="F53" s="145"/>
      <c r="G53" s="19">
        <f>SUM(G50:G52)</f>
        <v>0</v>
      </c>
      <c r="H53" s="57"/>
    </row>
    <row r="54" spans="1:8" ht="16.5" thickBot="1" x14ac:dyDescent="0.3">
      <c r="A54" s="6"/>
      <c r="B54" s="6"/>
      <c r="C54" s="6"/>
      <c r="D54" s="6"/>
      <c r="E54" s="6"/>
      <c r="F54" s="6"/>
    </row>
    <row r="55" spans="1:8" ht="16.5" thickBot="1" x14ac:dyDescent="0.3">
      <c r="A55" s="137" t="s">
        <v>87</v>
      </c>
      <c r="B55" s="138"/>
      <c r="C55" s="138"/>
      <c r="D55" s="138"/>
      <c r="E55" s="138"/>
      <c r="F55" s="138"/>
      <c r="G55" s="139"/>
    </row>
    <row r="56" spans="1:8" ht="42" customHeight="1" thickBot="1" x14ac:dyDescent="0.3">
      <c r="A56" s="14"/>
      <c r="B56" s="51" t="s">
        <v>18</v>
      </c>
      <c r="C56" s="50" t="s">
        <v>13</v>
      </c>
      <c r="D56" s="113" t="s">
        <v>33</v>
      </c>
      <c r="E56" s="50" t="s">
        <v>25</v>
      </c>
      <c r="F56" s="50"/>
      <c r="G56" s="50" t="s">
        <v>34</v>
      </c>
    </row>
    <row r="57" spans="1:8" ht="63.75" thickBot="1" x14ac:dyDescent="0.3">
      <c r="A57" s="81">
        <v>1</v>
      </c>
      <c r="B57" s="13" t="s">
        <v>74</v>
      </c>
      <c r="C57" s="83"/>
      <c r="D57" s="73"/>
      <c r="E57" s="76"/>
      <c r="F57" s="78"/>
      <c r="G57" s="45">
        <f>D57*E57+F57</f>
        <v>0</v>
      </c>
    </row>
    <row r="58" spans="1:8" ht="48" thickBot="1" x14ac:dyDescent="0.3">
      <c r="A58" s="81">
        <v>2</v>
      </c>
      <c r="B58" s="117" t="s">
        <v>82</v>
      </c>
      <c r="C58" s="82"/>
      <c r="D58" s="74"/>
      <c r="E58" s="59"/>
      <c r="F58" s="79"/>
      <c r="G58" s="33">
        <f t="shared" ref="G58:G59" si="5">D58*E58+F58</f>
        <v>0</v>
      </c>
    </row>
    <row r="59" spans="1:8" ht="16.5" thickBot="1" x14ac:dyDescent="0.3">
      <c r="A59" s="16">
        <v>3</v>
      </c>
      <c r="B59" s="14" t="s">
        <v>19</v>
      </c>
      <c r="C59" s="84"/>
      <c r="D59" s="75"/>
      <c r="E59" s="77"/>
      <c r="F59" s="80"/>
      <c r="G59" s="39">
        <f t="shared" si="5"/>
        <v>0</v>
      </c>
    </row>
    <row r="60" spans="1:8" ht="16.5" thickBot="1" x14ac:dyDescent="0.3">
      <c r="D60" s="135"/>
      <c r="E60" s="136"/>
      <c r="F60" s="25" t="s">
        <v>20</v>
      </c>
      <c r="G60" s="19">
        <f>SUM(G57:G59)</f>
        <v>0</v>
      </c>
    </row>
    <row r="61" spans="1:8" ht="16.5" thickBot="1" x14ac:dyDescent="0.3">
      <c r="A61" s="11"/>
      <c r="B61" s="11"/>
      <c r="C61" s="11"/>
      <c r="D61" s="11"/>
    </row>
    <row r="62" spans="1:8" ht="16.5" thickBot="1" x14ac:dyDescent="0.3">
      <c r="A62" s="125" t="s">
        <v>43</v>
      </c>
      <c r="B62" s="126"/>
      <c r="C62" s="126"/>
      <c r="D62" s="126"/>
      <c r="E62" s="126"/>
      <c r="F62" s="126"/>
      <c r="G62" s="127"/>
    </row>
    <row r="63" spans="1:8" ht="62.25" customHeight="1" thickBot="1" x14ac:dyDescent="0.3">
      <c r="A63" s="128" t="s">
        <v>83</v>
      </c>
      <c r="B63" s="129"/>
      <c r="C63" s="129"/>
      <c r="D63" s="129"/>
      <c r="E63" s="129"/>
      <c r="F63" s="129"/>
      <c r="G63" s="130"/>
    </row>
    <row r="64" spans="1:8" ht="32.25" thickBot="1" x14ac:dyDescent="0.3">
      <c r="A64" s="16"/>
      <c r="B64" s="50" t="s">
        <v>18</v>
      </c>
      <c r="C64" s="86" t="s">
        <v>24</v>
      </c>
      <c r="D64" s="49" t="s">
        <v>13</v>
      </c>
      <c r="E64" s="50" t="s">
        <v>25</v>
      </c>
      <c r="F64" s="49" t="s">
        <v>26</v>
      </c>
      <c r="G64" s="50" t="s">
        <v>34</v>
      </c>
    </row>
    <row r="65" spans="1:8" ht="63.75" thickBot="1" x14ac:dyDescent="0.3">
      <c r="A65" s="81">
        <v>1</v>
      </c>
      <c r="B65" s="13" t="s">
        <v>74</v>
      </c>
      <c r="C65" s="87"/>
      <c r="D65" s="69"/>
      <c r="E65" s="66"/>
      <c r="F65" s="66"/>
      <c r="G65" s="45">
        <f>D65*E65+F65</f>
        <v>0</v>
      </c>
    </row>
    <row r="66" spans="1:8" ht="48" thickBot="1" x14ac:dyDescent="0.3">
      <c r="A66" s="81">
        <v>2</v>
      </c>
      <c r="B66" s="117" t="s">
        <v>82</v>
      </c>
      <c r="C66" s="85"/>
      <c r="D66" s="70"/>
      <c r="E66" s="67"/>
      <c r="F66" s="72"/>
      <c r="G66" s="33">
        <f t="shared" ref="G66:G67" si="6">D66*E66+F66</f>
        <v>0</v>
      </c>
    </row>
    <row r="67" spans="1:8" ht="16.5" customHeight="1" thickBot="1" x14ac:dyDescent="0.3">
      <c r="A67" s="16">
        <v>3</v>
      </c>
      <c r="B67" s="14" t="s">
        <v>19</v>
      </c>
      <c r="C67" s="88"/>
      <c r="D67" s="71"/>
      <c r="E67" s="68"/>
      <c r="F67" s="68"/>
      <c r="G67" s="39">
        <f t="shared" si="6"/>
        <v>0</v>
      </c>
    </row>
    <row r="68" spans="1:8" ht="16.5" thickBot="1" x14ac:dyDescent="0.3">
      <c r="C68" s="27"/>
      <c r="D68" s="27"/>
      <c r="E68" s="27"/>
      <c r="F68" s="15" t="s">
        <v>7</v>
      </c>
      <c r="G68" s="19">
        <f>SUM(G65:G67)</f>
        <v>0</v>
      </c>
    </row>
    <row r="70" spans="1:8" ht="15.75" thickBot="1" x14ac:dyDescent="0.3"/>
    <row r="71" spans="1:8" ht="16.5" thickBot="1" x14ac:dyDescent="0.3">
      <c r="A71" s="132" t="s">
        <v>84</v>
      </c>
      <c r="B71" s="133"/>
      <c r="C71" s="133"/>
      <c r="D71" s="133"/>
      <c r="E71" s="133"/>
      <c r="F71" s="133"/>
      <c r="G71" s="134"/>
    </row>
    <row r="72" spans="1:8" ht="36" customHeight="1" thickBot="1" x14ac:dyDescent="0.3">
      <c r="A72" s="118" t="s">
        <v>27</v>
      </c>
      <c r="B72" s="119"/>
      <c r="C72" s="119"/>
      <c r="D72" s="119"/>
      <c r="E72" s="119"/>
      <c r="F72" s="119"/>
      <c r="G72" s="120"/>
      <c r="H72" s="58"/>
    </row>
    <row r="73" spans="1:8" ht="16.5" customHeight="1" thickBot="1" x14ac:dyDescent="0.3">
      <c r="A73" s="23"/>
      <c r="B73" s="50" t="s">
        <v>28</v>
      </c>
      <c r="C73" s="121" t="s">
        <v>24</v>
      </c>
      <c r="D73" s="122"/>
      <c r="E73" s="50" t="s">
        <v>44</v>
      </c>
      <c r="F73" s="50" t="s">
        <v>45</v>
      </c>
      <c r="G73" s="50" t="s">
        <v>34</v>
      </c>
      <c r="H73" s="56"/>
    </row>
    <row r="74" spans="1:8" ht="16.5" customHeight="1" thickBot="1" x14ac:dyDescent="0.3">
      <c r="A74" s="21">
        <v>1</v>
      </c>
      <c r="B74" s="60" t="s">
        <v>29</v>
      </c>
      <c r="C74" s="118"/>
      <c r="D74" s="124"/>
      <c r="E74" s="41"/>
      <c r="F74" s="41"/>
      <c r="G74" s="45">
        <f>D74*E74+F74</f>
        <v>0</v>
      </c>
      <c r="H74" s="56"/>
    </row>
    <row r="75" spans="1:8" ht="16.5" customHeight="1" thickBot="1" x14ac:dyDescent="0.3">
      <c r="A75" s="21">
        <v>2</v>
      </c>
      <c r="B75" s="17" t="s">
        <v>75</v>
      </c>
      <c r="C75" s="118"/>
      <c r="D75" s="124"/>
      <c r="E75" s="41"/>
      <c r="F75" s="41"/>
      <c r="G75" s="33">
        <f t="shared" ref="G75" si="7">D75*E75+F75</f>
        <v>0</v>
      </c>
      <c r="H75" s="56"/>
    </row>
    <row r="76" spans="1:8" ht="16.5" thickBot="1" x14ac:dyDescent="0.3">
      <c r="A76" s="57"/>
      <c r="B76" s="18"/>
      <c r="C76" s="18"/>
      <c r="D76" s="18"/>
      <c r="E76" s="18"/>
      <c r="F76" s="15" t="s">
        <v>7</v>
      </c>
      <c r="G76" s="19">
        <f ca="1">SUM(G74:G76)</f>
        <v>0</v>
      </c>
      <c r="H76" s="56"/>
    </row>
    <row r="77" spans="1:8" x14ac:dyDescent="0.25">
      <c r="A77" s="12"/>
      <c r="B77" s="12"/>
      <c r="C77" s="12"/>
      <c r="D77" s="12"/>
      <c r="E77" s="12"/>
      <c r="F77" s="12"/>
      <c r="H77" s="12"/>
    </row>
    <row r="78" spans="1:8" ht="16.5" thickBot="1" x14ac:dyDescent="0.3">
      <c r="A78" s="1"/>
    </row>
    <row r="79" spans="1:8" ht="16.5" customHeight="1" thickBot="1" x14ac:dyDescent="0.3">
      <c r="A79" s="125" t="s">
        <v>46</v>
      </c>
      <c r="B79" s="126"/>
      <c r="C79" s="126"/>
      <c r="D79" s="126"/>
      <c r="E79" s="126"/>
      <c r="F79" s="126"/>
      <c r="G79" s="127"/>
    </row>
    <row r="80" spans="1:8" ht="33" customHeight="1" thickBot="1" x14ac:dyDescent="0.3">
      <c r="A80" s="129" t="s">
        <v>86</v>
      </c>
      <c r="B80" s="129"/>
      <c r="C80" s="129"/>
      <c r="D80" s="129"/>
      <c r="E80" s="129"/>
      <c r="F80" s="129"/>
      <c r="G80" s="130"/>
      <c r="H80" s="112"/>
    </row>
    <row r="81" spans="1:8" ht="16.5" thickBot="1" x14ac:dyDescent="0.3">
      <c r="A81" s="23"/>
      <c r="B81" s="50" t="s">
        <v>30</v>
      </c>
      <c r="C81" s="158" t="s">
        <v>24</v>
      </c>
      <c r="D81" s="159"/>
      <c r="E81" s="50" t="s">
        <v>44</v>
      </c>
      <c r="F81" s="50" t="s">
        <v>45</v>
      </c>
      <c r="G81" s="50" t="s">
        <v>34</v>
      </c>
    </row>
    <row r="82" spans="1:8" ht="15.75" x14ac:dyDescent="0.25">
      <c r="A82" s="64">
        <v>1</v>
      </c>
      <c r="B82" s="42"/>
      <c r="C82" s="151"/>
      <c r="D82" s="151"/>
      <c r="E82" s="65"/>
      <c r="F82" s="65"/>
      <c r="G82" s="45">
        <f>D82*E82+F82</f>
        <v>0</v>
      </c>
    </row>
    <row r="83" spans="1:8" ht="15.75" x14ac:dyDescent="0.25">
      <c r="A83" s="61">
        <v>2</v>
      </c>
      <c r="B83" s="26"/>
      <c r="C83" s="152"/>
      <c r="D83" s="152"/>
      <c r="E83" s="28"/>
      <c r="F83" s="28"/>
      <c r="G83" s="33">
        <f t="shared" ref="G83:G84" si="8">D83*E83+F83</f>
        <v>0</v>
      </c>
    </row>
    <row r="84" spans="1:8" ht="16.5" thickBot="1" x14ac:dyDescent="0.3">
      <c r="A84" s="62">
        <v>3</v>
      </c>
      <c r="B84" s="36"/>
      <c r="C84" s="146"/>
      <c r="D84" s="146"/>
      <c r="E84" s="63"/>
      <c r="F84" s="63"/>
      <c r="G84" s="39">
        <f t="shared" si="8"/>
        <v>0</v>
      </c>
    </row>
    <row r="85" spans="1:8" ht="16.5" customHeight="1" thickBot="1" x14ac:dyDescent="0.3">
      <c r="E85" s="153" t="s">
        <v>20</v>
      </c>
      <c r="F85" s="154"/>
      <c r="G85" s="19">
        <f>SUM(G82:G84)</f>
        <v>0</v>
      </c>
    </row>
    <row r="86" spans="1:8" ht="16.5" thickBot="1" x14ac:dyDescent="0.3">
      <c r="A86" s="155" t="s">
        <v>69</v>
      </c>
      <c r="B86" s="156"/>
      <c r="C86" s="156"/>
      <c r="D86" s="156"/>
      <c r="E86" s="156"/>
      <c r="F86" s="156"/>
      <c r="G86" s="157"/>
    </row>
    <row r="87" spans="1:8" ht="59.25" customHeight="1" thickBot="1" x14ac:dyDescent="0.3">
      <c r="A87" s="147" t="s">
        <v>85</v>
      </c>
      <c r="B87" s="148"/>
      <c r="C87" s="148"/>
      <c r="D87" s="148"/>
      <c r="E87" s="148"/>
      <c r="F87" s="148"/>
      <c r="G87" s="149"/>
      <c r="H87" s="114"/>
    </row>
    <row r="88" spans="1:8" ht="26.25" customHeight="1" thickBot="1" x14ac:dyDescent="0.3">
      <c r="A88" s="23"/>
      <c r="B88" s="50" t="s">
        <v>30</v>
      </c>
      <c r="C88" s="158" t="s">
        <v>24</v>
      </c>
      <c r="D88" s="159"/>
      <c r="E88" s="50" t="s">
        <v>44</v>
      </c>
      <c r="F88" s="50" t="s">
        <v>45</v>
      </c>
      <c r="G88" s="50" t="s">
        <v>34</v>
      </c>
    </row>
    <row r="89" spans="1:8" ht="15.75" x14ac:dyDescent="0.25">
      <c r="A89" s="64">
        <v>1</v>
      </c>
      <c r="B89" s="42"/>
      <c r="C89" s="151"/>
      <c r="D89" s="151"/>
      <c r="E89" s="90"/>
      <c r="F89" s="90"/>
      <c r="G89" s="45">
        <f>D89*E89+F89</f>
        <v>0</v>
      </c>
    </row>
    <row r="90" spans="1:8" ht="15.75" x14ac:dyDescent="0.25">
      <c r="A90" s="61">
        <v>2</v>
      </c>
      <c r="B90" s="26"/>
      <c r="C90" s="152"/>
      <c r="D90" s="152"/>
      <c r="E90" s="91"/>
      <c r="F90" s="91"/>
      <c r="G90" s="33">
        <f t="shared" ref="G90:G91" si="9">D90*E90+F90</f>
        <v>0</v>
      </c>
    </row>
    <row r="91" spans="1:8" ht="16.5" thickBot="1" x14ac:dyDescent="0.3">
      <c r="A91" s="62">
        <v>3</v>
      </c>
      <c r="B91" s="36"/>
      <c r="C91" s="146"/>
      <c r="D91" s="146"/>
      <c r="E91" s="63"/>
      <c r="F91" s="63"/>
      <c r="G91" s="39">
        <f t="shared" si="9"/>
        <v>0</v>
      </c>
    </row>
    <row r="92" spans="1:8" ht="16.5" thickBot="1" x14ac:dyDescent="0.3">
      <c r="A92" s="189"/>
      <c r="B92" s="190"/>
      <c r="C92" s="190"/>
      <c r="D92" s="191"/>
      <c r="E92" s="150" t="s">
        <v>20</v>
      </c>
      <c r="F92" s="150"/>
      <c r="G92" s="19">
        <f>SUM(G89:G91)</f>
        <v>0</v>
      </c>
    </row>
    <row r="93" spans="1:8" ht="16.5" thickBot="1" x14ac:dyDescent="0.3">
      <c r="A93" s="1"/>
    </row>
    <row r="94" spans="1:8" ht="16.5" thickBot="1" x14ac:dyDescent="0.3">
      <c r="A94" s="155" t="s">
        <v>68</v>
      </c>
      <c r="B94" s="156"/>
      <c r="C94" s="156"/>
      <c r="D94" s="156"/>
      <c r="E94" s="156"/>
      <c r="F94" s="156"/>
      <c r="G94" s="157"/>
    </row>
    <row r="95" spans="1:8" ht="26.25" customHeight="1" thickBot="1" x14ac:dyDescent="0.3">
      <c r="A95" s="147" t="s">
        <v>31</v>
      </c>
      <c r="B95" s="148"/>
      <c r="C95" s="148"/>
      <c r="D95" s="148"/>
      <c r="E95" s="148"/>
      <c r="F95" s="148"/>
      <c r="G95" s="149"/>
    </row>
    <row r="96" spans="1:8" ht="16.5" thickBot="1" x14ac:dyDescent="0.3">
      <c r="A96" s="23"/>
      <c r="B96" s="50" t="s">
        <v>30</v>
      </c>
      <c r="C96" s="158" t="s">
        <v>24</v>
      </c>
      <c r="D96" s="159"/>
      <c r="E96" s="50" t="s">
        <v>44</v>
      </c>
      <c r="F96" s="50" t="s">
        <v>45</v>
      </c>
      <c r="G96" s="50" t="s">
        <v>34</v>
      </c>
    </row>
    <row r="97" spans="1:7" ht="15.75" x14ac:dyDescent="0.25">
      <c r="A97" s="64">
        <v>1</v>
      </c>
      <c r="B97" s="42"/>
      <c r="C97" s="151"/>
      <c r="D97" s="151"/>
      <c r="E97" s="65"/>
      <c r="F97" s="65"/>
      <c r="G97" s="45">
        <f>D97*E97+F97</f>
        <v>0</v>
      </c>
    </row>
    <row r="98" spans="1:7" ht="15.75" x14ac:dyDescent="0.25">
      <c r="A98" s="61">
        <v>2</v>
      </c>
      <c r="B98" s="26"/>
      <c r="C98" s="152"/>
      <c r="D98" s="152"/>
      <c r="E98" s="28"/>
      <c r="F98" s="28"/>
      <c r="G98" s="33">
        <f t="shared" ref="G98:G99" si="10">D98*E98+F98</f>
        <v>0</v>
      </c>
    </row>
    <row r="99" spans="1:7" ht="16.5" thickBot="1" x14ac:dyDescent="0.3">
      <c r="A99" s="62">
        <v>3</v>
      </c>
      <c r="B99" s="36"/>
      <c r="C99" s="146"/>
      <c r="D99" s="146"/>
      <c r="E99" s="63"/>
      <c r="F99" s="63"/>
      <c r="G99" s="39">
        <f t="shared" si="10"/>
        <v>0</v>
      </c>
    </row>
    <row r="100" spans="1:7" ht="16.5" thickBot="1" x14ac:dyDescent="0.3">
      <c r="A100" s="189"/>
      <c r="B100" s="190"/>
      <c r="C100" s="190"/>
      <c r="D100" s="191"/>
      <c r="E100" s="150" t="s">
        <v>20</v>
      </c>
      <c r="F100" s="150"/>
      <c r="G100" s="19">
        <f>SUM(G97:G99)</f>
        <v>0</v>
      </c>
    </row>
    <row r="102" spans="1:7" ht="15.75" x14ac:dyDescent="0.25">
      <c r="B102" s="109" t="s">
        <v>63</v>
      </c>
      <c r="C102" s="187" t="s">
        <v>67</v>
      </c>
      <c r="D102" s="187"/>
      <c r="E102" s="187" t="s">
        <v>66</v>
      </c>
      <c r="F102" s="188"/>
    </row>
    <row r="103" spans="1:7" ht="15.75" x14ac:dyDescent="0.25">
      <c r="B103" s="110"/>
      <c r="C103" s="188" t="s">
        <v>64</v>
      </c>
      <c r="D103" s="188"/>
      <c r="E103" s="188" t="s">
        <v>65</v>
      </c>
      <c r="F103" s="188"/>
    </row>
  </sheetData>
  <mergeCells count="58">
    <mergeCell ref="C102:D102"/>
    <mergeCell ref="E102:F102"/>
    <mergeCell ref="C103:D103"/>
    <mergeCell ref="E103:F103"/>
    <mergeCell ref="A86:G86"/>
    <mergeCell ref="A87:G87"/>
    <mergeCell ref="C88:D88"/>
    <mergeCell ref="C89:D89"/>
    <mergeCell ref="C90:D90"/>
    <mergeCell ref="C91:D91"/>
    <mergeCell ref="A92:D92"/>
    <mergeCell ref="E92:F92"/>
    <mergeCell ref="A100:D100"/>
    <mergeCell ref="C96:D96"/>
    <mergeCell ref="C97:D97"/>
    <mergeCell ref="C98:D98"/>
    <mergeCell ref="A7:G7"/>
    <mergeCell ref="A8:B8"/>
    <mergeCell ref="A27:G28"/>
    <mergeCell ref="D1:G1"/>
    <mergeCell ref="B4:F4"/>
    <mergeCell ref="A5:G5"/>
    <mergeCell ref="C8:G8"/>
    <mergeCell ref="A30:G30"/>
    <mergeCell ref="D12:F12"/>
    <mergeCell ref="A9:B9"/>
    <mergeCell ref="A11:G11"/>
    <mergeCell ref="G12:G13"/>
    <mergeCell ref="A25:D25"/>
    <mergeCell ref="C9:G9"/>
    <mergeCell ref="A12:A13"/>
    <mergeCell ref="A79:G79"/>
    <mergeCell ref="A80:G80"/>
    <mergeCell ref="C81:D81"/>
    <mergeCell ref="C74:D74"/>
    <mergeCell ref="C75:D75"/>
    <mergeCell ref="C99:D99"/>
    <mergeCell ref="A95:G95"/>
    <mergeCell ref="E100:F100"/>
    <mergeCell ref="C82:D82"/>
    <mergeCell ref="C83:D83"/>
    <mergeCell ref="C84:D84"/>
    <mergeCell ref="E85:F85"/>
    <mergeCell ref="A94:G94"/>
    <mergeCell ref="A72:G72"/>
    <mergeCell ref="C73:D73"/>
    <mergeCell ref="A31:G31"/>
    <mergeCell ref="A62:G62"/>
    <mergeCell ref="A63:G63"/>
    <mergeCell ref="A38:G38"/>
    <mergeCell ref="A39:G39"/>
    <mergeCell ref="A71:G71"/>
    <mergeCell ref="D60:E60"/>
    <mergeCell ref="A55:G55"/>
    <mergeCell ref="A53:C53"/>
    <mergeCell ref="A47:G47"/>
    <mergeCell ref="E53:F53"/>
    <mergeCell ref="A48:G48"/>
  </mergeCells>
  <pageMargins left="0.7" right="0.7" top="0.75" bottom="0.75" header="0.3" footer="0.3"/>
  <pageSetup paperSize="9" scale="5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Sheet1!_ftn4</vt:lpstr>
      <vt:lpstr>Sheet1!_ftnref1</vt:lpstr>
      <vt:lpstr>Sheet1!_ftnref2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Justina Lukaševičiūtė</dc:creator>
  <cp:lastModifiedBy>Justina Lukaševičiūtė</cp:lastModifiedBy>
  <cp:lastPrinted>2019-01-16T13:52:04Z</cp:lastPrinted>
  <dcterms:created xsi:type="dcterms:W3CDTF">2018-08-23T09:25:07Z</dcterms:created>
  <dcterms:modified xsi:type="dcterms:W3CDTF">2019-01-16T13:52:09Z</dcterms:modified>
</cp:coreProperties>
</file>